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tables/table3.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codeName="ThisWorkbook"/>
  <xr:revisionPtr revIDLastSave="0" documentId="13_ncr:1_{3783DF3F-2A2F-44F8-AC48-F9D4446399E6}" xr6:coauthVersionLast="47" xr6:coauthVersionMax="47" xr10:uidLastSave="{00000000-0000-0000-0000-000000000000}"/>
  <bookViews>
    <workbookView xWindow="-120" yWindow="-120" windowWidth="20730" windowHeight="11160" xr2:uid="{00000000-000D-0000-FFFF-FFFF00000000}"/>
  </bookViews>
  <sheets>
    <sheet name="Cronograma" sheetId="11" r:id="rId1"/>
    <sheet name="Presupuesto" sheetId="14" r:id="rId2"/>
    <sheet name="Verificación de restricciones" sheetId="17" state="hidden" r:id="rId3"/>
    <sheet name="Lista" sheetId="18" state="hidden" r:id="rId4"/>
    <sheet name="About" sheetId="12" state="hidden" r:id="rId5"/>
  </sheets>
  <definedNames>
    <definedName name="_xlnm._FilterDatabase" localSheetId="0" hidden="1">Cronograma!$A$5:$E$35</definedName>
    <definedName name="Beca_Apoyo_Emprendedor">Lista!#REF!</definedName>
    <definedName name="Bienes_Duraderos">Lista!#REF!</definedName>
    <definedName name="BienesDuraderos" localSheetId="2">#REF!</definedName>
    <definedName name="Display_Week">Cronograma!$D$6</definedName>
    <definedName name="Fuente" localSheetId="2">#REF!</definedName>
    <definedName name="Fuente">Lista!$F$2:$F$4</definedName>
    <definedName name="Materiales_Suministros">Lista!#REF!</definedName>
    <definedName name="Materialesysuministros" localSheetId="2">#REF!</definedName>
    <definedName name="Partida">Tabla3[Partida]</definedName>
    <definedName name="Partidas" localSheetId="2">#REF!</definedName>
    <definedName name="Partidas">#REF!</definedName>
    <definedName name="Project_Start">Cronograma!$D$5</definedName>
    <definedName name="Remuneraciones" localSheetId="2">#REF!</definedName>
    <definedName name="Remuneraciones">Lista!#REF!</definedName>
    <definedName name="Servicios" localSheetId="2">#REF!</definedName>
    <definedName name="Servicios">Lista!#REF!</definedName>
    <definedName name="task_end" localSheetId="0">Cronograma!$E1</definedName>
    <definedName name="task_progress" localSheetId="0">Cronograma!$C1</definedName>
    <definedName name="task_start" localSheetId="0">Cronograma!$D1</definedName>
    <definedName name="_xlnm.Print_Titles" localSheetId="0">Cronograma!$6:$8</definedName>
    <definedName name="today" localSheetId="0">TODAY()</definedName>
    <definedName name="Unidades" localSheetId="2">#REF!</definedName>
    <definedName name="Unidad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9" i="17" l="1"/>
  <c r="K10" i="17"/>
  <c r="J10" i="17"/>
  <c r="S9" i="17" s="1"/>
  <c r="J9" i="17"/>
  <c r="I6" i="14" l="1"/>
  <c r="I7" i="14"/>
  <c r="I8" i="14"/>
  <c r="I9" i="14"/>
  <c r="J8" i="17" s="1"/>
  <c r="I10" i="14"/>
  <c r="K9" i="17" s="1"/>
  <c r="I11" i="14"/>
  <c r="L10" i="17" s="1"/>
  <c r="I12" i="14"/>
  <c r="I13" i="14"/>
  <c r="I14" i="14"/>
  <c r="I15" i="14"/>
  <c r="I16" i="14"/>
  <c r="I17" i="14"/>
  <c r="I18" i="14"/>
  <c r="I19" i="14"/>
  <c r="I20" i="14"/>
  <c r="I21" i="14"/>
  <c r="I22" i="14"/>
  <c r="J5" i="17" l="1"/>
  <c r="J7" i="17"/>
  <c r="I23" i="14"/>
  <c r="J6" i="17"/>
  <c r="T9" i="17"/>
  <c r="D6" i="17"/>
  <c r="D7" i="17"/>
  <c r="K6" i="17"/>
  <c r="K8" i="17"/>
  <c r="K5" i="17"/>
  <c r="L7" i="17"/>
  <c r="L6" i="17"/>
  <c r="D5" i="17"/>
  <c r="K7" i="17"/>
  <c r="L8" i="17"/>
  <c r="L5" i="17"/>
  <c r="F23" i="11"/>
  <c r="G23" i="11"/>
  <c r="F24" i="11"/>
  <c r="G24" i="11"/>
  <c r="F25" i="11"/>
  <c r="G25" i="11"/>
  <c r="J11" i="17" l="1"/>
  <c r="L11" i="17"/>
  <c r="K11" i="17"/>
  <c r="D11" i="17"/>
  <c r="D8" i="17"/>
  <c r="G32" i="11"/>
  <c r="G33" i="11"/>
  <c r="G30" i="11"/>
  <c r="G31" i="11"/>
  <c r="G27" i="11"/>
  <c r="G26" i="11"/>
  <c r="G21" i="11"/>
  <c r="G22" i="11"/>
  <c r="G18" i="11"/>
  <c r="G19" i="11"/>
  <c r="G12" i="11"/>
  <c r="G13" i="11"/>
  <c r="G14" i="11"/>
  <c r="G15" i="11"/>
  <c r="G16" i="11"/>
  <c r="G17" i="11"/>
  <c r="F12" i="11"/>
  <c r="F13" i="11"/>
  <c r="F14" i="11"/>
  <c r="F15" i="11"/>
  <c r="F16" i="11"/>
  <c r="F17" i="11"/>
  <c r="F18" i="11"/>
  <c r="F19" i="11"/>
  <c r="F21" i="11"/>
  <c r="F22" i="11"/>
  <c r="F26" i="11"/>
  <c r="F27" i="11"/>
  <c r="F30" i="11"/>
  <c r="F31" i="11"/>
  <c r="F32" i="11"/>
  <c r="F33" i="11"/>
  <c r="F11" i="11"/>
  <c r="S11" i="17" l="1"/>
  <c r="T11" i="17" s="1"/>
  <c r="S10" i="17"/>
  <c r="T10" i="17" s="1"/>
  <c r="E6" i="17"/>
  <c r="S8" i="17"/>
  <c r="T8" i="17" s="1"/>
  <c r="E5" i="17"/>
  <c r="E11" i="17"/>
  <c r="S7" i="17" s="1"/>
  <c r="T7" i="17" s="1"/>
  <c r="E7" i="17"/>
  <c r="G28" i="11"/>
  <c r="F28" i="11"/>
  <c r="E8" i="17" l="1"/>
  <c r="G20" i="11"/>
  <c r="F20" i="11"/>
  <c r="G29" i="11"/>
  <c r="F29" i="11"/>
  <c r="H7" i="11"/>
  <c r="G9" i="11" l="1"/>
  <c r="G35" i="11" l="1"/>
  <c r="G34" i="11"/>
  <c r="G10" i="11"/>
  <c r="H8" i="11" l="1"/>
  <c r="G11" i="11" l="1"/>
  <c r="I7" i="11"/>
  <c r="J7" i="11" s="1"/>
  <c r="K7" i="11" s="1"/>
  <c r="L7" i="11" s="1"/>
  <c r="M7" i="11" s="1"/>
  <c r="N7" i="11" s="1"/>
  <c r="O7" i="11" s="1"/>
  <c r="H6" i="11"/>
  <c r="O6" i="11" l="1"/>
  <c r="P7" i="11"/>
  <c r="Q7" i="11" s="1"/>
  <c r="R7" i="11" s="1"/>
  <c r="S7" i="11" s="1"/>
  <c r="T7" i="11" s="1"/>
  <c r="U7" i="11" s="1"/>
  <c r="V7" i="11" s="1"/>
  <c r="I8" i="11"/>
  <c r="V6" i="11" l="1"/>
  <c r="W7" i="11"/>
  <c r="X7" i="11" s="1"/>
  <c r="Y7" i="11" s="1"/>
  <c r="Z7" i="11" s="1"/>
  <c r="AA7" i="11" s="1"/>
  <c r="AB7" i="11" s="1"/>
  <c r="AC7" i="11" s="1"/>
  <c r="J8" i="11"/>
  <c r="AD7" i="11" l="1"/>
  <c r="AE7" i="11" s="1"/>
  <c r="AF7" i="11" s="1"/>
  <c r="AG7" i="11" s="1"/>
  <c r="AH7" i="11" s="1"/>
  <c r="AI7" i="11" s="1"/>
  <c r="AC6" i="11"/>
  <c r="K8" i="11"/>
  <c r="AJ7" i="11" l="1"/>
  <c r="AK7" i="11" s="1"/>
  <c r="AL7" i="11" s="1"/>
  <c r="AM7" i="11" s="1"/>
  <c r="AN7" i="11" s="1"/>
  <c r="AO7" i="11" s="1"/>
  <c r="AP7" i="11" s="1"/>
  <c r="L8" i="11"/>
  <c r="AQ7" i="11" l="1"/>
  <c r="AR7" i="11" s="1"/>
  <c r="AJ6" i="11"/>
  <c r="M8" i="11"/>
  <c r="AS7" i="11" l="1"/>
  <c r="AR8" i="11"/>
  <c r="AQ6" i="11"/>
  <c r="N8" i="11"/>
  <c r="AT7" i="11" l="1"/>
  <c r="AS8" i="11"/>
  <c r="AU7" i="11" l="1"/>
  <c r="AT8" i="11"/>
  <c r="O8" i="11"/>
  <c r="P8" i="11"/>
  <c r="AV7" i="11" l="1"/>
  <c r="AU8" i="11"/>
  <c r="Q8" i="11"/>
  <c r="AW7" i="11" l="1"/>
  <c r="AX7" i="11" s="1"/>
  <c r="AV8" i="11"/>
  <c r="R8" i="11"/>
  <c r="AX8" i="11" l="1"/>
  <c r="AY7" i="11"/>
  <c r="AX6" i="11"/>
  <c r="AW8" i="11"/>
  <c r="S8" i="11"/>
  <c r="AZ7" i="11" l="1"/>
  <c r="AY8" i="11"/>
  <c r="T8" i="11"/>
  <c r="AZ8" i="11" l="1"/>
  <c r="BA7" i="11"/>
  <c r="U8" i="11"/>
  <c r="BA8" i="11" l="1"/>
  <c r="BB7" i="11"/>
  <c r="V8" i="11"/>
  <c r="BB8" i="11" l="1"/>
  <c r="BC7" i="11"/>
  <c r="W8" i="11"/>
  <c r="BD7" i="11" l="1"/>
  <c r="BC8" i="11"/>
  <c r="X8" i="11"/>
  <c r="BD8" i="11" l="1"/>
  <c r="BE7" i="11"/>
  <c r="Y8" i="11"/>
  <c r="BE8" i="11" l="1"/>
  <c r="BF7" i="11"/>
  <c r="BE6" i="11"/>
  <c r="Z8" i="11"/>
  <c r="BF8" i="11" l="1"/>
  <c r="BG7" i="11"/>
  <c r="AA8" i="11"/>
  <c r="BH7" i="11" l="1"/>
  <c r="BG8" i="11"/>
  <c r="AB8" i="11"/>
  <c r="BI7" i="11" l="1"/>
  <c r="BH8" i="11"/>
  <c r="AC8" i="11"/>
  <c r="BJ7" i="11" l="1"/>
  <c r="BI8" i="11"/>
  <c r="AD8" i="11"/>
  <c r="BK7" i="11" l="1"/>
  <c r="BL7" i="11" s="1"/>
  <c r="BJ8" i="11"/>
  <c r="AE8" i="11"/>
  <c r="BL6" i="11" l="1"/>
  <c r="BL8" i="11"/>
  <c r="BM7" i="11"/>
  <c r="BK8" i="11"/>
  <c r="AF8" i="11"/>
  <c r="BN7" i="11" l="1"/>
  <c r="BM8" i="11"/>
  <c r="AG8" i="11"/>
  <c r="BO7" i="11" l="1"/>
  <c r="BN8" i="11"/>
  <c r="AH8" i="11"/>
  <c r="BP7" i="11" l="1"/>
  <c r="BO8" i="11"/>
  <c r="AI8" i="11"/>
  <c r="BQ7" i="11" l="1"/>
  <c r="BP8" i="11"/>
  <c r="AJ8" i="11"/>
  <c r="BR7" i="11" l="1"/>
  <c r="BQ8" i="11"/>
  <c r="AK8" i="11"/>
  <c r="BS7" i="11" l="1"/>
  <c r="BR8" i="11"/>
  <c r="AL8" i="11"/>
  <c r="BT7" i="11" l="1"/>
  <c r="BS8" i="11"/>
  <c r="BS6" i="11"/>
  <c r="AM8" i="11"/>
  <c r="BU7" i="11" l="1"/>
  <c r="BT8" i="11"/>
  <c r="AN8" i="11"/>
  <c r="BV7" i="11" l="1"/>
  <c r="BU8" i="11"/>
  <c r="AO8" i="11"/>
  <c r="BW7" i="11" l="1"/>
  <c r="BV8" i="11"/>
  <c r="AP8" i="11"/>
  <c r="BX7" i="11" l="1"/>
  <c r="BW8" i="11"/>
  <c r="AQ8" i="11"/>
  <c r="BY7" i="11" l="1"/>
  <c r="BX8" i="11"/>
  <c r="BY8" i="11" l="1"/>
  <c r="BZ7" i="11"/>
  <c r="CA7" i="11" l="1"/>
  <c r="BZ8" i="11"/>
  <c r="BZ6" i="11"/>
  <c r="CB7" i="11" l="1"/>
  <c r="CA8" i="11"/>
  <c r="CC7" i="11" l="1"/>
  <c r="CB8" i="11"/>
  <c r="CD7" i="11" l="1"/>
  <c r="CC8" i="11"/>
  <c r="CE7" i="11" l="1"/>
  <c r="CD8" i="11"/>
  <c r="CF7" i="11" l="1"/>
  <c r="CE8" i="11"/>
  <c r="CG7" i="11" l="1"/>
  <c r="CF8" i="11"/>
  <c r="CH7" i="11" l="1"/>
  <c r="CG8" i="11"/>
  <c r="CG6" i="11"/>
  <c r="CI7" i="11" l="1"/>
  <c r="CH8" i="11"/>
  <c r="CJ7" i="11" l="1"/>
  <c r="CI8" i="11"/>
  <c r="CK7" i="11" l="1"/>
  <c r="CJ8" i="11"/>
  <c r="CL7" i="11" l="1"/>
  <c r="CK8" i="11"/>
  <c r="CM7" i="11" l="1"/>
  <c r="CL8" i="11"/>
  <c r="CN7" i="11" l="1"/>
  <c r="CM8" i="11"/>
  <c r="CO7" i="11" l="1"/>
  <c r="CN8" i="11"/>
  <c r="CN6" i="11"/>
  <c r="CP7" i="11" l="1"/>
  <c r="CO8" i="11"/>
  <c r="CQ7" i="11" l="1"/>
  <c r="CP8" i="11"/>
  <c r="CR7" i="11" l="1"/>
  <c r="CQ8" i="11"/>
  <c r="CS7" i="11" l="1"/>
  <c r="CR8" i="11"/>
  <c r="CT7" i="11" l="1"/>
  <c r="CS8" i="11"/>
  <c r="CU7" i="11" l="1"/>
  <c r="CT8" i="11"/>
  <c r="CV7" i="11" l="1"/>
  <c r="CU6" i="11"/>
  <c r="CU8" i="11"/>
  <c r="CW7" i="11" l="1"/>
  <c r="CV8" i="11"/>
  <c r="CX7" i="11" l="1"/>
  <c r="CW8" i="11"/>
  <c r="CY7" i="11" l="1"/>
  <c r="CX8" i="11"/>
  <c r="CZ7" i="11" l="1"/>
  <c r="CY8" i="11"/>
  <c r="DA7" i="11" l="1"/>
  <c r="CZ8" i="11"/>
  <c r="DB7" i="11" l="1"/>
  <c r="DA8" i="11"/>
  <c r="DC7" i="11" l="1"/>
  <c r="DB8" i="11"/>
  <c r="DB6" i="11"/>
  <c r="DD7" i="11" l="1"/>
  <c r="DC8" i="11"/>
  <c r="DE7" i="11" l="1"/>
  <c r="DD8" i="11"/>
  <c r="DF7" i="11" l="1"/>
  <c r="DE8" i="11"/>
  <c r="DG7" i="11" l="1"/>
  <c r="DF8" i="11"/>
  <c r="DH7" i="11" l="1"/>
  <c r="DG8" i="11"/>
  <c r="DI7" i="11" l="1"/>
  <c r="DH8" i="11"/>
  <c r="DJ7" i="11" l="1"/>
  <c r="DI8" i="11"/>
  <c r="DI6" i="11"/>
  <c r="DK7" i="11" l="1"/>
  <c r="DJ8" i="11"/>
  <c r="DL7" i="11" l="1"/>
  <c r="DK8" i="11"/>
  <c r="DM7" i="11" l="1"/>
  <c r="DL8" i="11"/>
  <c r="DN7" i="11" l="1"/>
  <c r="DM8" i="11"/>
  <c r="DO7" i="11" l="1"/>
  <c r="DN8" i="11"/>
  <c r="DP7" i="11" l="1"/>
  <c r="DO8" i="11"/>
  <c r="DQ7" i="11" l="1"/>
  <c r="DP6" i="11"/>
  <c r="DP8" i="11"/>
  <c r="DR7" i="11" l="1"/>
  <c r="DQ8" i="11"/>
  <c r="DS7" i="11" l="1"/>
  <c r="DR8" i="11"/>
  <c r="DT7" i="11" l="1"/>
  <c r="DS8" i="11"/>
  <c r="DU7" i="11" l="1"/>
  <c r="DT8" i="11"/>
  <c r="DV7" i="11" l="1"/>
  <c r="DU8" i="11"/>
  <c r="DW7" i="11" l="1"/>
  <c r="DV8" i="11"/>
  <c r="DX7" i="11" l="1"/>
  <c r="DW6" i="11"/>
  <c r="DW8" i="11"/>
  <c r="DY7" i="11" l="1"/>
  <c r="DX8" i="11"/>
  <c r="DZ7" i="11" l="1"/>
  <c r="DY8" i="11"/>
  <c r="EA7" i="11" l="1"/>
  <c r="DZ8" i="11"/>
  <c r="EB7" i="11" l="1"/>
  <c r="EA8" i="11"/>
  <c r="EC7" i="11" l="1"/>
  <c r="EB8" i="11"/>
  <c r="ED7" i="11" l="1"/>
  <c r="EC8" i="11"/>
  <c r="EE7" i="11" l="1"/>
  <c r="ED8" i="11"/>
  <c r="ED6" i="11"/>
  <c r="EF7" i="11" l="1"/>
  <c r="EE8" i="11"/>
  <c r="EG7" i="11" l="1"/>
  <c r="EF8" i="11"/>
  <c r="EH7" i="11" l="1"/>
  <c r="EG8" i="11"/>
  <c r="EI7" i="11" l="1"/>
  <c r="EH8" i="11"/>
  <c r="EJ7" i="11" l="1"/>
  <c r="EI8" i="11"/>
  <c r="EK7" i="11" l="1"/>
  <c r="EJ8" i="11"/>
  <c r="EL7" i="11" l="1"/>
  <c r="EK8" i="11"/>
  <c r="EK6" i="11"/>
  <c r="EM7" i="11" l="1"/>
  <c r="EL8" i="11"/>
  <c r="EN7" i="11" l="1"/>
  <c r="EM8" i="11"/>
  <c r="EO7" i="11" l="1"/>
  <c r="EN8" i="11"/>
  <c r="EP7" i="11" l="1"/>
  <c r="EO8" i="11"/>
  <c r="EQ7" i="11" l="1"/>
  <c r="EP8" i="11"/>
  <c r="ER7" i="11" l="1"/>
  <c r="EQ8" i="11"/>
  <c r="ES7" i="11" l="1"/>
  <c r="ER8" i="11"/>
  <c r="ER6" i="11"/>
  <c r="ET7" i="11" l="1"/>
  <c r="ES8" i="11"/>
  <c r="EU7" i="11" l="1"/>
  <c r="ET8" i="11"/>
  <c r="EV7" i="11" l="1"/>
  <c r="EU8" i="11"/>
  <c r="EW7" i="11" l="1"/>
  <c r="EV8" i="11"/>
  <c r="EX7" i="11" l="1"/>
  <c r="EW8" i="11"/>
  <c r="EY7" i="11" l="1"/>
  <c r="EX8" i="11"/>
  <c r="EZ7" i="11" l="1"/>
  <c r="EY6" i="11"/>
  <c r="EY8" i="11"/>
  <c r="FA7" i="11" l="1"/>
  <c r="EZ8" i="11"/>
  <c r="FB7" i="11" l="1"/>
  <c r="FA8" i="11"/>
  <c r="FC7" i="11" l="1"/>
  <c r="FB8" i="11"/>
  <c r="FD7" i="11" l="1"/>
  <c r="FC8" i="11"/>
  <c r="FE7" i="11" l="1"/>
  <c r="FD8" i="11"/>
  <c r="FF7" i="11" l="1"/>
  <c r="FE8" i="11"/>
  <c r="FG7" i="11" l="1"/>
  <c r="FF8" i="11"/>
  <c r="FF6" i="11"/>
  <c r="FH7" i="11" l="1"/>
  <c r="FG8" i="11"/>
  <c r="FI7" i="11" l="1"/>
  <c r="FH8" i="11"/>
  <c r="FJ7" i="11" l="1"/>
  <c r="FI8" i="11"/>
  <c r="FK7" i="11" l="1"/>
  <c r="FJ8" i="11"/>
  <c r="FL7" i="11" l="1"/>
  <c r="FK8" i="11"/>
  <c r="FM7" i="11" l="1"/>
  <c r="FL8" i="11"/>
  <c r="FN7" i="11" l="1"/>
  <c r="FM8" i="11"/>
  <c r="FM6" i="11"/>
  <c r="FO7" i="11" l="1"/>
  <c r="FN8" i="11"/>
  <c r="FP7" i="11" l="1"/>
  <c r="FO8" i="11"/>
  <c r="FQ7" i="11" l="1"/>
  <c r="FP8" i="11"/>
  <c r="FR7" i="11" l="1"/>
  <c r="FQ8" i="11"/>
  <c r="FS7" i="11" l="1"/>
  <c r="FR8" i="11"/>
  <c r="FT7" i="11" l="1"/>
  <c r="FS8" i="11"/>
  <c r="FU7" i="11" l="1"/>
  <c r="FT6" i="11"/>
  <c r="FT8" i="11"/>
  <c r="FV7" i="11" l="1"/>
  <c r="FU8" i="11"/>
  <c r="FW7" i="11" l="1"/>
  <c r="FV8" i="11"/>
  <c r="FX7" i="11" l="1"/>
  <c r="FW8" i="11"/>
  <c r="FY7" i="11" l="1"/>
  <c r="FX8" i="11"/>
  <c r="FZ7" i="11" l="1"/>
  <c r="FY8" i="11"/>
  <c r="GA7" i="11" l="1"/>
  <c r="FZ8" i="11"/>
  <c r="GB7" i="11" l="1"/>
  <c r="GA6" i="11"/>
  <c r="GA8" i="11"/>
  <c r="GC7" i="11" l="1"/>
  <c r="GB8" i="11"/>
  <c r="GD7" i="11" l="1"/>
  <c r="GC8" i="11"/>
  <c r="GE7" i="11" l="1"/>
  <c r="GD8" i="11"/>
  <c r="GF7" i="11" l="1"/>
  <c r="GE8" i="11"/>
  <c r="GG7" i="11" l="1"/>
  <c r="GF8" i="11"/>
  <c r="GH7" i="11" l="1"/>
  <c r="GG8" i="11"/>
  <c r="GI7" i="11" l="1"/>
  <c r="GH8" i="11"/>
  <c r="GH6" i="11"/>
  <c r="GJ7" i="11" l="1"/>
  <c r="GI8" i="11"/>
  <c r="GK7" i="11" l="1"/>
  <c r="GJ8" i="11"/>
  <c r="GL7" i="11" l="1"/>
  <c r="GK8" i="11"/>
  <c r="GM7" i="11" l="1"/>
  <c r="GL8" i="11"/>
  <c r="GN7" i="11" l="1"/>
  <c r="GM8" i="11"/>
  <c r="GO7" i="11" l="1"/>
  <c r="GN8" i="11"/>
  <c r="GP7" i="11" l="1"/>
  <c r="GO8" i="11"/>
  <c r="GO6" i="11"/>
  <c r="GQ7" i="11" l="1"/>
  <c r="GP8" i="11"/>
  <c r="GR7" i="11" l="1"/>
  <c r="GQ8" i="11"/>
  <c r="GS7" i="11" l="1"/>
  <c r="GR8" i="11"/>
  <c r="GT7" i="11" l="1"/>
  <c r="GS8" i="11"/>
  <c r="GU7" i="11" l="1"/>
  <c r="GT8" i="11"/>
  <c r="GV7" i="11" l="1"/>
  <c r="GU8" i="11"/>
  <c r="GW7" i="11" l="1"/>
  <c r="GV8" i="11"/>
  <c r="GV6" i="11"/>
  <c r="GX7" i="11" l="1"/>
  <c r="GW8" i="11"/>
  <c r="GY7" i="11" l="1"/>
  <c r="GX8" i="11"/>
  <c r="GZ7" i="11" l="1"/>
  <c r="GY8" i="11"/>
  <c r="HA7" i="11" l="1"/>
  <c r="GZ8" i="11"/>
  <c r="HB7" i="11" l="1"/>
  <c r="HA8" i="11"/>
  <c r="HC7" i="11" l="1"/>
  <c r="HB8" i="11"/>
  <c r="HD7" i="11" l="1"/>
  <c r="HC8" i="11"/>
  <c r="HC6" i="11"/>
  <c r="HE7" i="11" l="1"/>
  <c r="HD8" i="11"/>
  <c r="HF7" i="11" l="1"/>
  <c r="HE8" i="11"/>
  <c r="HG7" i="11" l="1"/>
  <c r="HF8" i="11"/>
  <c r="HH7" i="11" l="1"/>
  <c r="HG8" i="11"/>
  <c r="HI7" i="11" l="1"/>
  <c r="HH8" i="11"/>
  <c r="HJ7" i="11" l="1"/>
  <c r="HI8" i="11"/>
  <c r="HK7" i="11" l="1"/>
  <c r="HJ8" i="11"/>
  <c r="HJ6" i="11"/>
  <c r="HL7" i="11" l="1"/>
  <c r="HK8" i="11"/>
  <c r="HM7" i="11" l="1"/>
  <c r="HL8" i="11"/>
  <c r="HN7" i="11" l="1"/>
  <c r="HM8" i="11"/>
  <c r="HO7" i="11" l="1"/>
  <c r="HN8" i="11"/>
  <c r="HP7" i="11" l="1"/>
  <c r="HO8" i="11"/>
  <c r="HQ7" i="11" l="1"/>
  <c r="HP8" i="11"/>
  <c r="HR7" i="11" l="1"/>
  <c r="HQ8" i="11"/>
  <c r="HQ6" i="11"/>
  <c r="HS7" i="11" l="1"/>
  <c r="HR8" i="11"/>
  <c r="HT7" i="11" l="1"/>
  <c r="HS8" i="11"/>
  <c r="HU7" i="11" l="1"/>
  <c r="HT8" i="11"/>
  <c r="HV7" i="11" l="1"/>
  <c r="HU8" i="11"/>
  <c r="HW7" i="11" l="1"/>
  <c r="HV8" i="11"/>
  <c r="HX7" i="11" l="1"/>
  <c r="HW8" i="11"/>
  <c r="HY7" i="11" l="1"/>
  <c r="HX6" i="11"/>
  <c r="HX8" i="11"/>
  <c r="HZ7" i="11" l="1"/>
  <c r="HY8" i="11"/>
  <c r="IA7" i="11" l="1"/>
  <c r="HZ8" i="11"/>
  <c r="IB7" i="11" l="1"/>
  <c r="IA8" i="11"/>
  <c r="IC7" i="11" l="1"/>
  <c r="IB8" i="11"/>
  <c r="ID7" i="11" l="1"/>
  <c r="IC8" i="11"/>
  <c r="IE7" i="11" l="1"/>
  <c r="ID8" i="11"/>
  <c r="IF7" i="11" l="1"/>
  <c r="IE6" i="11"/>
  <c r="IE8" i="11"/>
  <c r="IG7" i="11" l="1"/>
  <c r="IF8" i="11"/>
  <c r="IH7" i="11" l="1"/>
  <c r="IG8" i="11"/>
  <c r="II7" i="11" l="1"/>
  <c r="IH8" i="11"/>
  <c r="IJ7" i="11" l="1"/>
  <c r="II8" i="11"/>
  <c r="IK7" i="11" l="1"/>
  <c r="IJ8" i="11"/>
  <c r="IL7" i="11" l="1"/>
  <c r="IK8" i="11"/>
  <c r="IM7" i="11" l="1"/>
  <c r="IL8" i="11"/>
  <c r="IL6" i="11"/>
  <c r="IN7" i="11" l="1"/>
  <c r="IM8" i="11"/>
  <c r="IO7" i="11" l="1"/>
  <c r="IN8" i="11"/>
  <c r="IP7" i="11" l="1"/>
  <c r="IO8" i="11"/>
  <c r="IQ7" i="11" l="1"/>
  <c r="IP8" i="11"/>
  <c r="IR7" i="11" l="1"/>
  <c r="IQ8" i="11"/>
  <c r="IS7" i="11" l="1"/>
  <c r="IR8" i="11"/>
  <c r="IT7" i="11" l="1"/>
  <c r="IS8" i="11"/>
  <c r="IS6" i="11"/>
  <c r="IU7" i="11" l="1"/>
  <c r="IT8" i="11"/>
  <c r="IV7" i="11" l="1"/>
  <c r="IU8" i="11"/>
  <c r="IW7" i="11" l="1"/>
  <c r="IV8" i="11"/>
  <c r="IX7" i="11" l="1"/>
  <c r="IW8" i="11"/>
  <c r="IY7" i="11" l="1"/>
  <c r="IX8" i="11"/>
  <c r="IZ7" i="11" l="1"/>
  <c r="IY8" i="11"/>
  <c r="JA7" i="11" l="1"/>
  <c r="IZ8" i="11"/>
  <c r="IZ6" i="11"/>
  <c r="JB7" i="11" l="1"/>
  <c r="JA8" i="11"/>
  <c r="JC7" i="11" l="1"/>
  <c r="JB8" i="11"/>
  <c r="JD7" i="11" l="1"/>
  <c r="JC8" i="11"/>
  <c r="JE7" i="11" l="1"/>
  <c r="JD8" i="11"/>
  <c r="JF7" i="11" l="1"/>
  <c r="JE8" i="11"/>
  <c r="JG7" i="11" l="1"/>
  <c r="JF8" i="11"/>
  <c r="JH7" i="11" l="1"/>
  <c r="JG6" i="11"/>
  <c r="JG8" i="11"/>
  <c r="JI7" i="11" l="1"/>
  <c r="JH8" i="11"/>
  <c r="JJ7" i="11" l="1"/>
  <c r="JI8" i="11"/>
  <c r="JK7" i="11" l="1"/>
  <c r="JJ8" i="11"/>
  <c r="JL7" i="11" l="1"/>
  <c r="JK8" i="11"/>
  <c r="JM7" i="11" l="1"/>
  <c r="JL8" i="11"/>
  <c r="JN7" i="11" l="1"/>
  <c r="JM8" i="11"/>
  <c r="JO7" i="11" l="1"/>
  <c r="JN8" i="11"/>
  <c r="JN6" i="11"/>
  <c r="JP7" i="11" l="1"/>
  <c r="JO8" i="11"/>
  <c r="JQ7" i="11" l="1"/>
  <c r="JP8" i="11"/>
  <c r="JR7" i="11" l="1"/>
  <c r="JQ8" i="11"/>
  <c r="JS7" i="11" l="1"/>
  <c r="JR8" i="11"/>
  <c r="JT7" i="11" l="1"/>
  <c r="JS8" i="11"/>
  <c r="JU7" i="11" l="1"/>
  <c r="JT8" i="11"/>
  <c r="JV7" i="11" l="1"/>
  <c r="JU8" i="11"/>
  <c r="JU6" i="11"/>
  <c r="JW7" i="11" l="1"/>
  <c r="JV8" i="11"/>
  <c r="JX7" i="11" l="1"/>
  <c r="JW8" i="11"/>
  <c r="JY7" i="11" l="1"/>
  <c r="JX8" i="11"/>
  <c r="JZ7" i="11" l="1"/>
  <c r="JY8" i="11"/>
  <c r="KA7" i="11" l="1"/>
  <c r="JZ8" i="11"/>
  <c r="KB7" i="11" l="1"/>
  <c r="KA8" i="11"/>
  <c r="KC7" i="11" l="1"/>
  <c r="KB6" i="11"/>
  <c r="KB8" i="11"/>
  <c r="KD7" i="11" l="1"/>
  <c r="KC8" i="11"/>
  <c r="KE7" i="11" l="1"/>
  <c r="KD8" i="11"/>
  <c r="KF7" i="11" l="1"/>
  <c r="KE8" i="11"/>
  <c r="KG7" i="11" l="1"/>
  <c r="KF8" i="11"/>
  <c r="KH7" i="11" l="1"/>
  <c r="KG8" i="11"/>
  <c r="KI7" i="11" l="1"/>
  <c r="KH8" i="11"/>
  <c r="KJ7" i="11" l="1"/>
  <c r="KI6" i="11"/>
  <c r="KI8" i="11"/>
  <c r="KK7" i="11" l="1"/>
  <c r="KJ8" i="11"/>
  <c r="KL7" i="11" l="1"/>
  <c r="KK8" i="11"/>
  <c r="KM7" i="11" l="1"/>
  <c r="KL8" i="11"/>
  <c r="KN7" i="11" l="1"/>
  <c r="KM8" i="11"/>
  <c r="KO7" i="11" l="1"/>
  <c r="KN8" i="11"/>
  <c r="KP7" i="11" l="1"/>
  <c r="KO8" i="11"/>
  <c r="KQ7" i="11" l="1"/>
  <c r="KP8" i="11"/>
  <c r="KP6" i="11"/>
  <c r="KR7" i="11" l="1"/>
  <c r="KQ8" i="11"/>
  <c r="KS7" i="11" l="1"/>
  <c r="KR8" i="11"/>
  <c r="KT7" i="11" l="1"/>
  <c r="KS8" i="11"/>
  <c r="KU7" i="11" l="1"/>
  <c r="KT8" i="11"/>
  <c r="KV7" i="11" l="1"/>
  <c r="KU8" i="11"/>
  <c r="KW7" i="11" l="1"/>
  <c r="KV8" i="11"/>
  <c r="KX7" i="11" l="1"/>
  <c r="KW8" i="11"/>
  <c r="KW6" i="11"/>
  <c r="KY7" i="11" l="1"/>
  <c r="KX8" i="11"/>
  <c r="KZ7" i="11" l="1"/>
  <c r="KY8" i="11"/>
  <c r="LA7" i="11" l="1"/>
  <c r="KZ8" i="11"/>
  <c r="LB7" i="11" l="1"/>
  <c r="LA8" i="11"/>
  <c r="LC7" i="11" l="1"/>
  <c r="LB8" i="11"/>
  <c r="LD7" i="11" l="1"/>
  <c r="LC8" i="11"/>
  <c r="LE7" i="11" l="1"/>
  <c r="LD8" i="11"/>
  <c r="LD6" i="11"/>
  <c r="LF7" i="11" l="1"/>
  <c r="LE8" i="11"/>
  <c r="LG7" i="11" l="1"/>
  <c r="LF8" i="11"/>
  <c r="LH7" i="11" l="1"/>
  <c r="LG8" i="11"/>
  <c r="LI7" i="11" l="1"/>
  <c r="LH8" i="11"/>
  <c r="LJ7" i="11" l="1"/>
  <c r="LI8" i="11"/>
  <c r="LK7" i="11" l="1"/>
  <c r="LJ8" i="11"/>
  <c r="LL7" i="11" l="1"/>
  <c r="LK8" i="11"/>
  <c r="LK6" i="11"/>
  <c r="LM7" i="11" l="1"/>
  <c r="LL8" i="11"/>
  <c r="LN7" i="11" l="1"/>
  <c r="LM8" i="11"/>
  <c r="LO7" i="11" l="1"/>
  <c r="LN8" i="11"/>
  <c r="LP7" i="11" l="1"/>
  <c r="LO8" i="11"/>
  <c r="LQ7" i="11" l="1"/>
  <c r="LP8" i="11"/>
  <c r="LR7" i="11" l="1"/>
  <c r="LQ8" i="11"/>
  <c r="LS7" i="11" l="1"/>
  <c r="LR8" i="11"/>
  <c r="LR6" i="11"/>
  <c r="LT7" i="11" l="1"/>
  <c r="LS8" i="11"/>
  <c r="LU7" i="11" l="1"/>
  <c r="LT8" i="11"/>
  <c r="LV7" i="11" l="1"/>
  <c r="LU8" i="11"/>
  <c r="LW7" i="11" l="1"/>
  <c r="LV8" i="11"/>
  <c r="LX7" i="11" l="1"/>
  <c r="LW8" i="11"/>
  <c r="LY7" i="11" l="1"/>
  <c r="LX8" i="11"/>
  <c r="LZ7" i="11" l="1"/>
  <c r="LY8" i="11"/>
  <c r="LY6" i="11"/>
  <c r="MA7" i="11" l="1"/>
  <c r="LZ8" i="11"/>
  <c r="MB7" i="11" l="1"/>
  <c r="MA8" i="11"/>
  <c r="MC7" i="11" l="1"/>
  <c r="MB8" i="11"/>
  <c r="MD7" i="11" l="1"/>
  <c r="MC8" i="11"/>
  <c r="ME7" i="11" l="1"/>
  <c r="MD8" i="11"/>
  <c r="MF7" i="11" l="1"/>
  <c r="ME8" i="11"/>
  <c r="MG7" i="11" l="1"/>
  <c r="MF6" i="11"/>
  <c r="MF8" i="11"/>
  <c r="MH7" i="11" l="1"/>
  <c r="MG8" i="11"/>
  <c r="MI7" i="11" l="1"/>
  <c r="MH8" i="11"/>
  <c r="MJ7" i="11" l="1"/>
  <c r="MI8" i="11"/>
  <c r="MK7" i="11" l="1"/>
  <c r="MJ8" i="11"/>
  <c r="ML7" i="11" l="1"/>
  <c r="MK8" i="11"/>
  <c r="MM7" i="11" l="1"/>
  <c r="ML8" i="11"/>
  <c r="MN7" i="11" l="1"/>
  <c r="MM6" i="11"/>
  <c r="MM8" i="11"/>
  <c r="MO7" i="11" l="1"/>
  <c r="MN8" i="11"/>
  <c r="MP7" i="11" l="1"/>
  <c r="MO8" i="11"/>
  <c r="MQ7" i="11" l="1"/>
  <c r="MP8" i="11"/>
  <c r="MR7" i="11" l="1"/>
  <c r="MQ8" i="11"/>
  <c r="MS7" i="11" l="1"/>
  <c r="MR8" i="11"/>
  <c r="MT7" i="11" l="1"/>
  <c r="MS8" i="11"/>
  <c r="MU7" i="11" l="1"/>
  <c r="MT8" i="11"/>
  <c r="MT6" i="11"/>
  <c r="MV7" i="11" l="1"/>
  <c r="MU8" i="11"/>
  <c r="MW7" i="11" l="1"/>
  <c r="MV8" i="11"/>
  <c r="MX7" i="11" l="1"/>
  <c r="MW8" i="11"/>
  <c r="MY7" i="11" l="1"/>
  <c r="MX8" i="11"/>
  <c r="MZ7" i="11" l="1"/>
  <c r="MY8" i="11"/>
  <c r="NA7" i="11" l="1"/>
  <c r="MZ8" i="11"/>
  <c r="NB7" i="11" l="1"/>
  <c r="NA8" i="11"/>
  <c r="NA6" i="11"/>
  <c r="NC7" i="11" l="1"/>
  <c r="NB8" i="11"/>
  <c r="ND7" i="11" l="1"/>
  <c r="NC8" i="11"/>
  <c r="NE7" i="11" l="1"/>
  <c r="ND8" i="11"/>
  <c r="NF7" i="11" l="1"/>
  <c r="NE8" i="11"/>
  <c r="NG7" i="11" l="1"/>
  <c r="NF8" i="11"/>
  <c r="NH7" i="11" l="1"/>
  <c r="NG8" i="11"/>
  <c r="NI7" i="11" l="1"/>
  <c r="NH8" i="11"/>
  <c r="NH6" i="11"/>
  <c r="NJ7" i="11" l="1"/>
  <c r="NI8" i="11"/>
  <c r="NK7" i="11" l="1"/>
  <c r="NJ8" i="11"/>
  <c r="NL7" i="11" l="1"/>
  <c r="NK8" i="11"/>
  <c r="NM7" i="11" l="1"/>
  <c r="NL8" i="11"/>
  <c r="NN7" i="11" l="1"/>
  <c r="NM8" i="11"/>
  <c r="NO7" i="11" l="1"/>
  <c r="NN8" i="11"/>
  <c r="NP7" i="11" l="1"/>
  <c r="NO6" i="11"/>
  <c r="NO8" i="11"/>
  <c r="NQ7" i="11" l="1"/>
  <c r="NP8" i="11"/>
  <c r="NR7" i="11" l="1"/>
  <c r="NQ8" i="11"/>
  <c r="NS7" i="11" l="1"/>
  <c r="NR8" i="11"/>
  <c r="NT7" i="11" l="1"/>
  <c r="NS8" i="11"/>
  <c r="NU7" i="11" l="1"/>
  <c r="NT8" i="11"/>
  <c r="NV7" i="11" l="1"/>
  <c r="NU8" i="11"/>
  <c r="NW7" i="11" l="1"/>
  <c r="NV8" i="11"/>
  <c r="NV6" i="11"/>
  <c r="NX7" i="11" l="1"/>
  <c r="NW8" i="11"/>
  <c r="NY7" i="11" l="1"/>
  <c r="NX8" i="11"/>
  <c r="NZ7" i="11" l="1"/>
  <c r="NY8" i="11"/>
  <c r="OA7" i="11" l="1"/>
  <c r="NZ8" i="11"/>
  <c r="OB7" i="11" l="1"/>
  <c r="OA8" i="11"/>
  <c r="OC7" i="11" l="1"/>
  <c r="OB8" i="11"/>
  <c r="OD7" i="11" l="1"/>
  <c r="OC8" i="11"/>
  <c r="OC6" i="11"/>
  <c r="OE7" i="11" l="1"/>
  <c r="OD8" i="11"/>
  <c r="OF7" i="11" l="1"/>
  <c r="OE8" i="11"/>
  <c r="OG7" i="11" l="1"/>
  <c r="OF8" i="11"/>
  <c r="OH7" i="11" l="1"/>
  <c r="OG8" i="11"/>
  <c r="OI7" i="11" l="1"/>
  <c r="OH8" i="11"/>
  <c r="OJ7" i="11" l="1"/>
  <c r="OI8" i="11"/>
  <c r="OK7" i="11" l="1"/>
  <c r="OJ6" i="11"/>
  <c r="OJ8" i="11"/>
  <c r="OL7" i="11" l="1"/>
  <c r="OK8" i="11"/>
  <c r="OM7" i="11" l="1"/>
  <c r="OL8" i="11"/>
  <c r="ON7" i="11" l="1"/>
  <c r="OM8" i="11"/>
  <c r="OO7" i="11" l="1"/>
  <c r="ON8" i="11"/>
  <c r="OP7" i="11" l="1"/>
  <c r="OO8" i="11"/>
  <c r="OQ7" i="11" l="1"/>
  <c r="OP8" i="11"/>
  <c r="OR7" i="11" l="1"/>
  <c r="OQ6" i="11"/>
  <c r="OQ8" i="11"/>
  <c r="OS7" i="11" l="1"/>
  <c r="OR8" i="11"/>
  <c r="OT7" i="11" l="1"/>
  <c r="OS8" i="11"/>
  <c r="OU7" i="11" l="1"/>
  <c r="OT8" i="11"/>
  <c r="OV7" i="11" l="1"/>
  <c r="OU8" i="11"/>
  <c r="OW7" i="11" l="1"/>
  <c r="OV8" i="11"/>
  <c r="OX7" i="11" l="1"/>
  <c r="OW8" i="11"/>
  <c r="OY7" i="11" l="1"/>
  <c r="OX8" i="11"/>
  <c r="OX6" i="11"/>
  <c r="OZ7" i="11" l="1"/>
  <c r="OY8" i="11"/>
  <c r="PA7" i="11" l="1"/>
  <c r="OZ8" i="11"/>
  <c r="PB7" i="11" l="1"/>
  <c r="PA8" i="11"/>
  <c r="PC7" i="11" l="1"/>
  <c r="PB8" i="11"/>
  <c r="PD7" i="11" l="1"/>
  <c r="PC8" i="11"/>
  <c r="PE7" i="11" l="1"/>
  <c r="PD8" i="11"/>
  <c r="PF7" i="11" l="1"/>
  <c r="PE8" i="11"/>
  <c r="PE6" i="11"/>
  <c r="PG7" i="11" l="1"/>
  <c r="PF8" i="11"/>
  <c r="PH7" i="11" l="1"/>
  <c r="PG8" i="11"/>
  <c r="PI7" i="11" l="1"/>
  <c r="PH8" i="11"/>
  <c r="PJ7" i="11" l="1"/>
  <c r="PI8" i="11"/>
  <c r="PK7" i="11" l="1"/>
  <c r="PJ8" i="11"/>
  <c r="PL7" i="11" l="1"/>
  <c r="PK8" i="11"/>
  <c r="PM7" i="11" l="1"/>
  <c r="PL8" i="11"/>
  <c r="PL6" i="11"/>
  <c r="PN7" i="11" l="1"/>
  <c r="PM8" i="11"/>
  <c r="PO7" i="11" l="1"/>
  <c r="PN8" i="11"/>
  <c r="PP7" i="11" l="1"/>
  <c r="PO8" i="11"/>
  <c r="PQ7" i="11" l="1"/>
  <c r="PP8" i="11"/>
  <c r="PR7" i="11" l="1"/>
  <c r="PQ8" i="11"/>
  <c r="PS7" i="11" l="1"/>
  <c r="PR8" i="11"/>
  <c r="PT7" i="11" l="1"/>
  <c r="PS6" i="11"/>
  <c r="PS8" i="11"/>
  <c r="PU7" i="11" l="1"/>
  <c r="PT8" i="11"/>
  <c r="PV7" i="11" l="1"/>
  <c r="PU8" i="11"/>
  <c r="PW7" i="11" l="1"/>
  <c r="PV8" i="11"/>
  <c r="PX7" i="11" l="1"/>
  <c r="PW8" i="11"/>
  <c r="PY7" i="11" l="1"/>
  <c r="PX8" i="11"/>
  <c r="PZ7" i="11" l="1"/>
  <c r="PY8" i="11"/>
  <c r="QA7" i="11" l="1"/>
  <c r="PZ8" i="11"/>
  <c r="PZ6" i="11"/>
  <c r="QB7" i="11" l="1"/>
  <c r="QA8" i="11"/>
  <c r="QC7" i="11" l="1"/>
  <c r="QB8" i="11"/>
  <c r="QD7" i="11" l="1"/>
  <c r="QC8" i="11"/>
  <c r="QE7" i="11" l="1"/>
  <c r="QD8" i="11"/>
  <c r="QF7" i="11" l="1"/>
  <c r="QE8" i="11"/>
  <c r="QG7" i="11" l="1"/>
  <c r="QF8" i="11"/>
  <c r="QH7" i="11" l="1"/>
  <c r="QG8" i="11"/>
  <c r="QG6" i="11"/>
  <c r="QI7" i="11" l="1"/>
  <c r="QH8" i="11"/>
  <c r="QJ7" i="11" l="1"/>
  <c r="QI8" i="11"/>
  <c r="QK7" i="11" l="1"/>
  <c r="QJ8" i="11"/>
  <c r="QL7" i="11" l="1"/>
  <c r="QK8" i="11"/>
  <c r="QM7" i="11" l="1"/>
  <c r="QL8" i="11"/>
  <c r="QN7" i="11" l="1"/>
  <c r="QM8" i="11"/>
  <c r="QO7" i="11" l="1"/>
  <c r="QN6" i="11"/>
  <c r="QN8" i="11"/>
  <c r="QP7" i="11" l="1"/>
  <c r="QO8" i="11"/>
  <c r="QQ7" i="11" l="1"/>
  <c r="QP8" i="11"/>
  <c r="QR7" i="11" l="1"/>
  <c r="QQ8" i="11"/>
  <c r="QS7" i="11" l="1"/>
  <c r="QR8" i="11"/>
  <c r="QT7" i="11" l="1"/>
  <c r="QS8" i="11"/>
  <c r="QU7" i="11" l="1"/>
  <c r="QT8" i="11"/>
  <c r="QV7" i="11" l="1"/>
  <c r="QU6" i="11"/>
  <c r="QU8" i="11"/>
  <c r="QW7" i="11" l="1"/>
  <c r="QV8" i="11"/>
  <c r="QX7" i="11" l="1"/>
  <c r="QW8" i="11"/>
  <c r="QY7" i="11" l="1"/>
  <c r="QX8" i="11"/>
  <c r="QZ7" i="11" l="1"/>
  <c r="QY8" i="11"/>
  <c r="RA7" i="11" l="1"/>
  <c r="QZ8" i="11"/>
  <c r="RB7" i="11" l="1"/>
  <c r="RA8" i="11"/>
  <c r="RC7" i="11" l="1"/>
  <c r="RB8" i="11"/>
  <c r="RB6" i="11"/>
  <c r="RD7" i="11" l="1"/>
  <c r="RC8" i="11"/>
  <c r="RE7" i="11" l="1"/>
  <c r="RD8" i="11"/>
  <c r="RF7" i="11" l="1"/>
  <c r="RE8" i="11"/>
  <c r="RG7" i="11" l="1"/>
  <c r="RF8" i="11"/>
  <c r="RH7" i="11" l="1"/>
  <c r="RG8" i="11"/>
  <c r="RI7" i="11" l="1"/>
  <c r="RH8" i="11"/>
  <c r="RJ7" i="11" l="1"/>
  <c r="RI8" i="11"/>
  <c r="RI6" i="11"/>
  <c r="RK7" i="11" l="1"/>
  <c r="RJ8" i="11"/>
  <c r="RL7" i="11" l="1"/>
  <c r="RK8" i="11"/>
  <c r="RM7" i="11" l="1"/>
  <c r="RL8" i="11"/>
  <c r="RN7" i="11" l="1"/>
  <c r="RM8" i="11"/>
  <c r="RO7" i="11" l="1"/>
  <c r="RN8" i="11"/>
  <c r="RP7" i="11" l="1"/>
  <c r="RO8" i="11"/>
  <c r="RQ7" i="11" l="1"/>
  <c r="RP8" i="11"/>
  <c r="RP6" i="11"/>
  <c r="RR7" i="11" l="1"/>
  <c r="RQ8" i="11"/>
  <c r="RS7" i="11" l="1"/>
  <c r="RR8" i="11"/>
  <c r="RT7" i="11" l="1"/>
  <c r="RS8" i="11"/>
  <c r="RU7" i="11" l="1"/>
  <c r="RT8" i="11"/>
  <c r="RV7" i="11" l="1"/>
  <c r="RU8" i="11"/>
  <c r="RW7" i="11" l="1"/>
  <c r="RV8" i="11"/>
  <c r="RX7" i="11" l="1"/>
  <c r="RW8" i="11"/>
  <c r="RW6" i="11"/>
  <c r="RY7" i="11" l="1"/>
  <c r="RX8" i="11"/>
  <c r="RZ7" i="11" l="1"/>
  <c r="RY8" i="11"/>
  <c r="SA7" i="11" l="1"/>
  <c r="RZ8" i="11"/>
  <c r="SB7" i="11" l="1"/>
  <c r="SA8" i="11"/>
  <c r="SC7" i="11" l="1"/>
  <c r="SB8" i="11"/>
  <c r="SD7" i="11" l="1"/>
  <c r="SC8" i="11"/>
  <c r="SE7" i="11" l="1"/>
  <c r="SD8" i="11"/>
  <c r="SD6" i="11"/>
  <c r="SF7" i="11" l="1"/>
  <c r="SE8" i="11"/>
  <c r="SG7" i="11" l="1"/>
  <c r="SF8" i="11"/>
  <c r="SH7" i="11" l="1"/>
  <c r="SG8" i="11"/>
  <c r="SI7" i="11" l="1"/>
  <c r="SH8" i="11"/>
  <c r="SJ7" i="11" l="1"/>
  <c r="SI8" i="11"/>
  <c r="SK7" i="11" l="1"/>
  <c r="SJ8" i="11"/>
  <c r="SL7" i="11" l="1"/>
  <c r="SK8" i="11"/>
  <c r="SK6" i="11"/>
  <c r="SM7" i="11" l="1"/>
  <c r="SL8" i="11"/>
  <c r="SN7" i="11" l="1"/>
  <c r="SM8" i="11"/>
  <c r="SO7" i="11" l="1"/>
  <c r="SN8" i="11"/>
  <c r="SP7" i="11" l="1"/>
  <c r="SO8" i="11"/>
  <c r="SQ7" i="11" l="1"/>
  <c r="SP8" i="11"/>
  <c r="SR7" i="11" l="1"/>
  <c r="SQ8" i="11"/>
  <c r="SS7" i="11" l="1"/>
  <c r="SR6" i="11"/>
  <c r="SR8" i="11"/>
  <c r="ST7" i="11" l="1"/>
  <c r="SS8" i="11"/>
  <c r="SU7" i="11" l="1"/>
  <c r="ST8" i="11"/>
  <c r="SV7" i="11" l="1"/>
  <c r="SU8" i="11"/>
  <c r="SW7" i="11" l="1"/>
  <c r="SV8" i="11"/>
  <c r="SX7" i="11" l="1"/>
  <c r="SW8" i="11"/>
  <c r="SY7" i="11" l="1"/>
  <c r="SX8" i="11"/>
  <c r="SZ7" i="11" l="1"/>
  <c r="SY6" i="11"/>
  <c r="SY8" i="11"/>
  <c r="TA7" i="11" l="1"/>
  <c r="SZ8" i="11"/>
  <c r="TB7" i="11" l="1"/>
  <c r="TA8" i="11"/>
  <c r="TC7" i="11" l="1"/>
  <c r="TB8" i="11"/>
  <c r="TD7" i="11" l="1"/>
  <c r="TC8" i="11"/>
  <c r="TE7" i="11" l="1"/>
  <c r="TD8" i="11"/>
  <c r="TF7" i="11" l="1"/>
  <c r="TE8" i="11"/>
  <c r="TG7" i="11" l="1"/>
  <c r="TF8" i="11"/>
  <c r="TF6" i="11"/>
  <c r="TH7" i="11" l="1"/>
  <c r="TG8" i="11"/>
  <c r="TI7" i="11" l="1"/>
  <c r="TH8" i="11"/>
  <c r="TJ7" i="11" l="1"/>
  <c r="TI8" i="11"/>
  <c r="TK7" i="11" l="1"/>
  <c r="TJ8" i="11"/>
  <c r="TL7" i="11" l="1"/>
  <c r="TK8" i="11"/>
  <c r="TM7" i="11" l="1"/>
  <c r="TL8" i="11"/>
  <c r="TN7" i="11" l="1"/>
  <c r="TM8" i="11"/>
  <c r="TM6" i="11"/>
  <c r="TO7" i="11" l="1"/>
  <c r="TN8" i="11"/>
  <c r="TP7" i="11" l="1"/>
  <c r="TO8" i="11"/>
  <c r="TQ7" i="11" l="1"/>
  <c r="TP8" i="11"/>
  <c r="TR7" i="11" l="1"/>
  <c r="TQ8" i="11"/>
  <c r="TS7" i="11" l="1"/>
  <c r="TR8" i="11"/>
  <c r="TT7" i="11" l="1"/>
  <c r="TS8" i="11"/>
  <c r="TU7" i="11" l="1"/>
  <c r="TT8" i="11"/>
  <c r="TT6" i="11"/>
  <c r="TV7" i="11" l="1"/>
  <c r="TU8" i="11"/>
  <c r="TW7" i="11" l="1"/>
  <c r="TV8" i="11"/>
  <c r="TX7" i="11" l="1"/>
  <c r="TW8" i="11"/>
  <c r="TY7" i="11" l="1"/>
  <c r="TX8" i="11"/>
  <c r="TZ7" i="11" l="1"/>
  <c r="TY8" i="11"/>
  <c r="UA7" i="11" l="1"/>
  <c r="TZ8" i="11"/>
  <c r="UB7" i="11" l="1"/>
  <c r="UA6" i="11"/>
  <c r="UA8" i="11"/>
  <c r="UC7" i="11" l="1"/>
  <c r="UB8" i="11"/>
  <c r="UD7" i="11" l="1"/>
  <c r="UC8" i="11"/>
  <c r="UE7" i="11" l="1"/>
  <c r="UD8" i="11"/>
  <c r="UF7" i="11" l="1"/>
  <c r="UE8" i="11"/>
  <c r="UG7" i="11" l="1"/>
  <c r="UF8" i="11"/>
  <c r="UH7" i="11" l="1"/>
  <c r="UG8" i="11"/>
  <c r="UI7" i="11" l="1"/>
  <c r="UH8" i="11"/>
  <c r="UH6" i="11"/>
  <c r="UJ7" i="11" l="1"/>
  <c r="UI8" i="11"/>
  <c r="UK7" i="11" l="1"/>
  <c r="UJ8" i="11"/>
  <c r="UL7" i="11" l="1"/>
  <c r="UK8" i="11"/>
  <c r="UM7" i="11" l="1"/>
  <c r="UL8" i="11"/>
  <c r="UN7" i="11" l="1"/>
  <c r="UM8" i="11"/>
  <c r="UO7" i="11" l="1"/>
  <c r="UN8" i="11"/>
  <c r="UP7" i="11" l="1"/>
  <c r="UO8" i="11"/>
  <c r="UO6" i="11"/>
  <c r="UQ7" i="11" l="1"/>
  <c r="UP8" i="11"/>
  <c r="UR7" i="11" l="1"/>
  <c r="UQ8" i="11"/>
  <c r="US7" i="11" l="1"/>
  <c r="UR8" i="11"/>
  <c r="UT7" i="11" l="1"/>
  <c r="US8" i="11"/>
  <c r="UU7" i="11" l="1"/>
  <c r="UT8" i="11"/>
  <c r="UV7" i="11" l="1"/>
  <c r="UU8" i="11"/>
  <c r="UW7" i="11" l="1"/>
  <c r="UV6" i="11"/>
  <c r="UV8" i="11"/>
  <c r="UX7" i="11" l="1"/>
  <c r="UW8" i="11"/>
  <c r="UY7" i="11" l="1"/>
  <c r="UX8" i="11"/>
  <c r="UZ7" i="11" l="1"/>
  <c r="UY8" i="11"/>
  <c r="VA7" i="11" l="1"/>
  <c r="UZ8" i="11"/>
  <c r="VB7" i="11" l="1"/>
  <c r="VA8" i="11"/>
  <c r="VC7" i="11" l="1"/>
  <c r="VB8" i="11"/>
  <c r="VD7" i="11" l="1"/>
  <c r="VC6" i="11"/>
  <c r="VC8" i="11"/>
  <c r="VE7" i="11" l="1"/>
  <c r="VD8" i="11"/>
  <c r="VF7" i="11" l="1"/>
  <c r="VE8" i="11"/>
  <c r="VG7" i="11" l="1"/>
  <c r="VF8" i="11"/>
  <c r="VH7" i="11" l="1"/>
  <c r="VG8" i="11"/>
  <c r="VI7" i="11" l="1"/>
  <c r="VH8" i="11"/>
  <c r="VJ7" i="11" l="1"/>
  <c r="VI8" i="11"/>
  <c r="VK7" i="11" l="1"/>
  <c r="VJ8" i="11"/>
  <c r="VJ6" i="11"/>
  <c r="VL7" i="11" l="1"/>
  <c r="VK8" i="11"/>
  <c r="VM7" i="11" l="1"/>
  <c r="VL8" i="11"/>
  <c r="VN7" i="11" l="1"/>
  <c r="VM8" i="11"/>
  <c r="VO7" i="11" l="1"/>
  <c r="VN8" i="11"/>
  <c r="VP7" i="11" l="1"/>
  <c r="VO8" i="11"/>
  <c r="VQ7" i="11" l="1"/>
  <c r="VP8" i="11"/>
  <c r="VQ8" i="11" l="1"/>
  <c r="VR7" i="11"/>
  <c r="VQ6" i="11"/>
  <c r="VS7" i="11" l="1"/>
  <c r="VR8" i="11"/>
  <c r="VT7" i="11" l="1"/>
  <c r="VS8" i="11"/>
  <c r="VU7" i="11" l="1"/>
  <c r="VT8" i="11"/>
  <c r="VV7" i="11" l="1"/>
  <c r="VU8" i="11"/>
  <c r="VW7" i="11" l="1"/>
  <c r="VV8" i="11"/>
  <c r="VW8" i="11" l="1"/>
  <c r="VX7" i="11"/>
  <c r="VY7" i="11" l="1"/>
  <c r="VX6" i="11"/>
  <c r="VX8" i="11"/>
  <c r="VZ7" i="11" l="1"/>
  <c r="VY8" i="11"/>
  <c r="VZ8" i="11" l="1"/>
  <c r="WA7" i="11"/>
  <c r="WA8" i="11" l="1"/>
  <c r="WB7" i="11"/>
  <c r="WB8" i="11" l="1"/>
  <c r="WC7" i="11"/>
  <c r="WD7" i="11" l="1"/>
  <c r="WC8" i="11"/>
  <c r="WE7" i="11" l="1"/>
  <c r="WD8" i="11"/>
  <c r="WF7" i="11" l="1"/>
  <c r="WE8" i="11"/>
  <c r="WE6" i="11"/>
  <c r="WG7" i="11" l="1"/>
  <c r="WF8" i="11"/>
  <c r="WH7" i="11" l="1"/>
  <c r="WG8" i="11"/>
  <c r="WH8" i="11" l="1"/>
  <c r="WI7" i="11"/>
  <c r="WI8" i="11" l="1"/>
  <c r="WJ7" i="11"/>
  <c r="WJ8" i="11" l="1"/>
  <c r="WK7" i="11"/>
  <c r="WL7" i="11" l="1"/>
  <c r="WK8" i="11"/>
  <c r="WL6" i="11" l="1"/>
  <c r="WM7" i="11"/>
  <c r="WL8" i="11"/>
  <c r="WM8" i="11" l="1"/>
  <c r="WN7" i="11"/>
  <c r="WO7" i="11" l="1"/>
  <c r="WN8" i="11"/>
  <c r="WO8" i="11" l="1"/>
  <c r="WP7" i="11"/>
  <c r="WP8" i="11" l="1"/>
  <c r="WQ7" i="11"/>
  <c r="WQ8" i="11" l="1"/>
  <c r="WR7" i="11"/>
  <c r="WR8" i="11" l="1"/>
  <c r="WS7" i="11"/>
  <c r="WS6" i="11" l="1"/>
  <c r="WT7" i="11"/>
  <c r="WS8" i="11"/>
  <c r="WU7" i="11" l="1"/>
  <c r="WT8" i="11"/>
  <c r="WV7" i="11" l="1"/>
  <c r="WU8" i="11"/>
  <c r="WW7" i="11" l="1"/>
  <c r="WV8" i="11"/>
  <c r="WX7" i="11" l="1"/>
  <c r="WW8" i="11"/>
  <c r="WX8" i="11" l="1"/>
  <c r="WY7" i="11"/>
  <c r="WZ7" i="11" l="1"/>
  <c r="WY8" i="11"/>
  <c r="WZ6" i="11" l="1"/>
  <c r="WZ8" i="11"/>
  <c r="XA7" i="11"/>
  <c r="XA8" i="11" l="1"/>
  <c r="XB7" i="11"/>
  <c r="XC7" i="11" l="1"/>
  <c r="XB8" i="11"/>
  <c r="XD7" i="11" l="1"/>
  <c r="XC8" i="11"/>
  <c r="XE7" i="11" l="1"/>
  <c r="XD8" i="11"/>
  <c r="XE8" i="11" l="1"/>
  <c r="XF7" i="11"/>
  <c r="XF8" i="11" l="1"/>
  <c r="XG7" i="11"/>
  <c r="XH7" i="11" l="1"/>
  <c r="XG8" i="11"/>
  <c r="XG6" i="11"/>
  <c r="XI7" i="11" l="1"/>
  <c r="XH8" i="11"/>
  <c r="XI8" i="11" l="1"/>
  <c r="XJ7" i="11"/>
  <c r="XK7" i="11" l="1"/>
  <c r="XJ8" i="11"/>
  <c r="XL7" i="11" l="1"/>
  <c r="XK8" i="11"/>
  <c r="XL8" i="11" l="1"/>
  <c r="XM7" i="11"/>
  <c r="XM8" i="11" l="1"/>
  <c r="XN7" i="11"/>
  <c r="XN6" i="11" l="1"/>
  <c r="XO7" i="11"/>
  <c r="XN8" i="11"/>
  <c r="XO8" i="11" l="1"/>
  <c r="XP7" i="11"/>
  <c r="XQ7" i="11" l="1"/>
  <c r="XP8" i="11"/>
  <c r="XQ8" i="11" l="1"/>
  <c r="XR7" i="11"/>
  <c r="XS7" i="11" l="1"/>
  <c r="XR8" i="11"/>
  <c r="XS8" i="11" l="1"/>
  <c r="XT7" i="11"/>
  <c r="XT8" i="11" l="1"/>
  <c r="XU7" i="11"/>
  <c r="XU6" i="11" l="1"/>
  <c r="XV7" i="11"/>
  <c r="XU8" i="11"/>
  <c r="XW7" i="11" l="1"/>
  <c r="XV8" i="11"/>
  <c r="XW8" i="11" l="1"/>
  <c r="XX7" i="11"/>
  <c r="XX8" i="11" l="1"/>
  <c r="XY7" i="11"/>
  <c r="XY8" i="11" l="1"/>
  <c r="XZ7" i="11"/>
  <c r="YA7" i="11" l="1"/>
  <c r="XZ8" i="11"/>
  <c r="YB7" i="11" l="1"/>
  <c r="YA8" i="11"/>
  <c r="YC7" i="11" l="1"/>
  <c r="YB8" i="11"/>
  <c r="YB6" i="11"/>
  <c r="YC8" i="11" l="1"/>
  <c r="YD7" i="11"/>
  <c r="YE7" i="11" l="1"/>
  <c r="YD8" i="11"/>
  <c r="YE8" i="11" l="1"/>
  <c r="YF7" i="11"/>
  <c r="YG7" i="11" l="1"/>
  <c r="YF8" i="11"/>
  <c r="YG8" i="11" l="1"/>
  <c r="YH7" i="11"/>
  <c r="YH8" i="11" l="1"/>
  <c r="YI7" i="11"/>
  <c r="YJ7" i="11" l="1"/>
  <c r="YI8" i="11"/>
  <c r="YI6" i="11"/>
  <c r="YK7" i="11" l="1"/>
  <c r="YJ8" i="11"/>
  <c r="YL7" i="11" l="1"/>
  <c r="YK8" i="11"/>
  <c r="YM7" i="11" l="1"/>
  <c r="YL8" i="11"/>
  <c r="YN7" i="11" l="1"/>
  <c r="YM8" i="11"/>
  <c r="YN8" i="11" l="1"/>
  <c r="YO7" i="11"/>
  <c r="YP7" i="11" l="1"/>
  <c r="YO8" i="11"/>
  <c r="YP6" i="11" l="1"/>
  <c r="YQ7" i="11"/>
  <c r="YP8" i="11"/>
  <c r="YR7" i="11" l="1"/>
  <c r="YQ8" i="11"/>
  <c r="YR8" i="11" l="1"/>
  <c r="YS7" i="11"/>
  <c r="YT7" i="11" l="1"/>
  <c r="YS8" i="11"/>
  <c r="YU7" i="11" l="1"/>
  <c r="YT8" i="11"/>
  <c r="YV7" i="11" l="1"/>
  <c r="YU8" i="11"/>
  <c r="YW7" i="11" l="1"/>
  <c r="YV8" i="11"/>
  <c r="YW6" i="11" l="1"/>
  <c r="YX7" i="11"/>
  <c r="YW8" i="11"/>
  <c r="YX8" i="11" l="1"/>
  <c r="YY7" i="11"/>
  <c r="YZ7" i="11" l="1"/>
  <c r="YY8" i="11"/>
  <c r="YZ8" i="11" l="1"/>
  <c r="ZA7" i="11"/>
  <c r="ZB7" i="11" l="1"/>
  <c r="ZA8" i="11"/>
  <c r="ZC7" i="11" l="1"/>
  <c r="ZB8" i="11"/>
  <c r="ZC8" i="11" l="1"/>
  <c r="ZD7" i="11"/>
  <c r="ZD6" i="11" l="1"/>
  <c r="ZE7" i="11"/>
  <c r="ZD8" i="11"/>
  <c r="ZE8" i="11" l="1"/>
  <c r="ZF7" i="11"/>
  <c r="ZF8" i="11" l="1"/>
  <c r="ZG7" i="11"/>
  <c r="ZH7" i="11" l="1"/>
  <c r="ZG8" i="11"/>
  <c r="ZH8" i="11" l="1"/>
  <c r="ZI7" i="11"/>
  <c r="ZJ7" i="11" l="1"/>
  <c r="ZI8" i="11"/>
  <c r="ZK7" i="11" l="1"/>
  <c r="ZJ8" i="11"/>
  <c r="ZL7" i="11" l="1"/>
  <c r="ZK6" i="11"/>
  <c r="ZK8" i="11"/>
  <c r="ZL8" i="11" l="1"/>
  <c r="ZM7" i="11"/>
  <c r="ZN7" i="11" l="1"/>
  <c r="ZM8" i="11"/>
  <c r="ZO7" i="11" l="1"/>
  <c r="ZN8" i="11"/>
  <c r="ZP7" i="11" l="1"/>
  <c r="ZO8" i="11"/>
  <c r="ZP8" i="11" l="1"/>
  <c r="ZQ7" i="11"/>
  <c r="ZR7" i="11" l="1"/>
  <c r="ZQ8" i="11"/>
  <c r="ZS7" i="11" l="1"/>
  <c r="ZR6" i="11"/>
  <c r="ZR8" i="11"/>
  <c r="ZT7" i="11" l="1"/>
  <c r="ZS8" i="11"/>
  <c r="ZU7" i="11" l="1"/>
  <c r="ZT8" i="11"/>
  <c r="ZU8" i="11" l="1"/>
  <c r="ZV7" i="11"/>
  <c r="ZV8" i="11" l="1"/>
  <c r="ZW7" i="11"/>
  <c r="ZX7" i="11" l="1"/>
  <c r="ZW8" i="11"/>
  <c r="ZX8" i="11" l="1"/>
  <c r="ZY7" i="11"/>
  <c r="ZZ7" i="11" l="1"/>
  <c r="ZY8" i="11"/>
  <c r="ZY6" i="11"/>
  <c r="ZZ8" i="11" l="1"/>
  <c r="AAA7" i="11"/>
  <c r="AAA8" i="11" l="1"/>
  <c r="AAB7" i="11"/>
  <c r="AAC7" i="11" l="1"/>
  <c r="AAB8" i="11"/>
  <c r="AAC8" i="11" l="1"/>
  <c r="AAD7" i="11"/>
  <c r="AAE7" i="11" l="1"/>
  <c r="AAD8" i="11"/>
  <c r="AAF7" i="11" l="1"/>
  <c r="AAE8" i="11"/>
  <c r="AAG7" i="11" l="1"/>
  <c r="AAF8" i="11"/>
  <c r="AAF6" i="11"/>
  <c r="AAH7" i="11" l="1"/>
  <c r="AAG8" i="11"/>
  <c r="AAH8" i="11" l="1"/>
  <c r="AAI7" i="11"/>
  <c r="AAI8" i="11" l="1"/>
  <c r="AAJ7" i="11"/>
  <c r="AAJ8" i="11" l="1"/>
  <c r="AAK7" i="11"/>
  <c r="AAK8" i="11" l="1"/>
  <c r="AAL7" i="11"/>
  <c r="AAL8" i="11" l="1"/>
  <c r="AAM7" i="11"/>
  <c r="AAM8" i="11" l="1"/>
  <c r="AAM6" i="11"/>
  <c r="AAN7" i="11"/>
  <c r="AAN8" i="11" l="1"/>
  <c r="AAO7" i="11"/>
  <c r="AAO8" i="11" l="1"/>
  <c r="AAP7" i="11"/>
  <c r="AAQ7" i="11" l="1"/>
  <c r="AAP8" i="11"/>
  <c r="AAQ8" i="11" l="1"/>
  <c r="AAR7" i="11"/>
  <c r="AAS7" i="11" l="1"/>
  <c r="AAR8" i="11"/>
  <c r="AAS8" i="11" l="1"/>
  <c r="AAT7" i="11"/>
  <c r="AAU7" i="11" l="1"/>
  <c r="AAT6" i="11"/>
  <c r="AAT8" i="11"/>
  <c r="AAU8" i="11" l="1"/>
  <c r="AAV7" i="11"/>
  <c r="AAV8" i="11" l="1"/>
  <c r="AAW7" i="11"/>
  <c r="AAW8" i="11" l="1"/>
  <c r="AAX7" i="11"/>
  <c r="AAX8" i="11" l="1"/>
  <c r="AAY7" i="11"/>
  <c r="AAY8" i="11" l="1"/>
  <c r="AAZ7" i="11"/>
  <c r="AAZ8" i="11" l="1"/>
  <c r="ABA7" i="11"/>
  <c r="ABA8" i="11" l="1"/>
  <c r="ABB7" i="11"/>
  <c r="ABA6" i="11"/>
  <c r="ABC7" i="11" l="1"/>
  <c r="ABB8" i="11"/>
  <c r="ABD7" i="11" l="1"/>
  <c r="ABC8" i="11"/>
  <c r="ABE7" i="11" l="1"/>
  <c r="ABD8" i="11"/>
  <c r="ABF7" i="11" l="1"/>
  <c r="ABE8" i="11"/>
  <c r="ABG7" i="11" l="1"/>
  <c r="ABF8" i="11"/>
  <c r="ABH7" i="11" l="1"/>
  <c r="ABG8" i="11"/>
  <c r="ABH6" i="11" l="1"/>
  <c r="ABH8" i="11"/>
  <c r="ABI7" i="11"/>
  <c r="ABI8" i="11" l="1"/>
  <c r="ABJ7" i="11"/>
  <c r="ABK7" i="11" l="1"/>
  <c r="ABJ8" i="11"/>
  <c r="ABK8" i="11" l="1"/>
  <c r="ABL7" i="11"/>
  <c r="ABL8" i="11" l="1"/>
  <c r="ABM7" i="11"/>
  <c r="ABM8" i="11" l="1"/>
  <c r="ABN7" i="11"/>
  <c r="ABN8" i="11" l="1"/>
  <c r="ABO7" i="11"/>
  <c r="ABO6" i="11" l="1"/>
  <c r="ABP7" i="11"/>
  <c r="ABO8" i="11"/>
  <c r="ABP8" i="11" l="1"/>
  <c r="ABQ7" i="11"/>
  <c r="ABQ8" i="11" l="1"/>
  <c r="ABR7" i="11"/>
  <c r="ABR8" i="11" l="1"/>
  <c r="ABS7" i="11"/>
  <c r="ABS8" i="11" l="1"/>
  <c r="ABT7" i="11"/>
  <c r="ABU7" i="11" l="1"/>
  <c r="ABT8" i="11"/>
  <c r="ABV7" i="11" l="1"/>
  <c r="ABU8" i="11"/>
  <c r="ABV8" i="11" l="1"/>
  <c r="ABV6" i="11"/>
  <c r="ABW7" i="11"/>
  <c r="ABW8" i="11" l="1"/>
  <c r="ABX7" i="11"/>
  <c r="ABY7" i="11" l="1"/>
  <c r="ABX8" i="11"/>
  <c r="ABY8" i="11" l="1"/>
  <c r="ABZ7" i="11"/>
  <c r="ABZ8" i="11" l="1"/>
  <c r="ACA7" i="11"/>
  <c r="ACA8" i="11" l="1"/>
  <c r="ACB7" i="11"/>
  <c r="ACB8" i="11" s="1"/>
</calcChain>
</file>

<file path=xl/sharedStrings.xml><?xml version="1.0" encoding="utf-8"?>
<sst xmlns="http://schemas.openxmlformats.org/spreadsheetml/2006/main" count="126" uniqueCount="94">
  <si>
    <t>Promotora Costarricense de Innovación e Investigación</t>
  </si>
  <si>
    <t>CR INNvestiga 2024</t>
  </si>
  <si>
    <t>Fecha de inicio de proyecto</t>
  </si>
  <si>
    <t>Muestre semana</t>
  </si>
  <si>
    <t>Hito/Actividad</t>
  </si>
  <si>
    <t>Responsable</t>
  </si>
  <si>
    <t>Progreso</t>
  </si>
  <si>
    <t>Inicio</t>
  </si>
  <si>
    <t>Fin</t>
  </si>
  <si>
    <t>Días laborales</t>
  </si>
  <si>
    <t>Días totales</t>
  </si>
  <si>
    <t>Objetivo1</t>
  </si>
  <si>
    <t>Actividad1</t>
  </si>
  <si>
    <t>Actividad2</t>
  </si>
  <si>
    <t>Actividad3</t>
  </si>
  <si>
    <t>Actividad4</t>
  </si>
  <si>
    <t>Actividad5</t>
  </si>
  <si>
    <t>Actividad6</t>
  </si>
  <si>
    <t>Actividad7</t>
  </si>
  <si>
    <t>Objetivo2</t>
  </si>
  <si>
    <t>Objetivo3</t>
  </si>
  <si>
    <t>Inserte filas SOBRE esta, no sobre ella</t>
  </si>
  <si>
    <t>Objetivo</t>
  </si>
  <si>
    <t>Actividad</t>
  </si>
  <si>
    <t>Partida</t>
  </si>
  <si>
    <r>
      <t xml:space="preserve">Descripción: 
</t>
    </r>
    <r>
      <rPr>
        <sz val="10"/>
        <color rgb="FFFFFFFF"/>
        <rFont val="Calibri"/>
        <family val="2"/>
      </rPr>
      <t>D</t>
    </r>
    <r>
      <rPr>
        <b/>
        <sz val="10"/>
        <color rgb="FFFFFFFF"/>
        <rFont val="Calibri"/>
        <family val="2"/>
      </rPr>
      <t>escriba el artículo o bien que adquirirá o se aportará como aporte de la empresa</t>
    </r>
  </si>
  <si>
    <t>Cantidad</t>
  </si>
  <si>
    <t>Unidad</t>
  </si>
  <si>
    <r>
      <t xml:space="preserve">Costo unitario en colones </t>
    </r>
    <r>
      <rPr>
        <b/>
        <sz val="10"/>
        <color rgb="FFFFFFFF"/>
        <rFont val="Calibri"/>
        <family val="2"/>
      </rPr>
      <t>(gastos en otras monedas deberá usar el tipo de cambio del BCCR)</t>
    </r>
  </si>
  <si>
    <r>
      <t xml:space="preserve">Solicitado o aportado
</t>
    </r>
    <r>
      <rPr>
        <b/>
        <sz val="10"/>
        <color rgb="FFFFFFFF"/>
        <rFont val="Calibri"/>
        <family val="2"/>
      </rPr>
      <t>Indique si el monto lo solicita a la convocatoria (Fondo de Incentivos) o si lo aporta la entidad participante (contrapartida)</t>
    </r>
  </si>
  <si>
    <r>
      <t xml:space="preserve">Presupuesto 
</t>
    </r>
    <r>
      <rPr>
        <b/>
        <sz val="10"/>
        <color rgb="FFFFFFFF"/>
        <rFont val="Calibri"/>
        <family val="2"/>
      </rPr>
      <t>Se calcula sola</t>
    </r>
    <r>
      <rPr>
        <sz val="10"/>
        <color rgb="FFFFFFFF"/>
        <rFont val="Calibri"/>
        <family val="2"/>
      </rPr>
      <t xml:space="preserve"> 
</t>
    </r>
    <r>
      <rPr>
        <b/>
        <sz val="10"/>
        <color rgb="FFFF0000"/>
        <rFont val="Calibri"/>
        <family val="2"/>
      </rPr>
      <t>(no modificar)</t>
    </r>
  </si>
  <si>
    <t>Si requiere más filas, inserte sobre esta</t>
  </si>
  <si>
    <t>TOTAL</t>
  </si>
  <si>
    <t>Instrucciones</t>
  </si>
  <si>
    <t>1. Los objetivos y actividades deben corresponder con los indicados en el cronograma</t>
  </si>
  <si>
    <t>2. Las celdas de partida, rubro, unidad y Solicitado o aportado, tienen celdas desplegables, para escoger la opción deseada</t>
  </si>
  <si>
    <t>3. Partida: es el máximo nivel de agrupación en el que identifican los rubros solicitados. Dependiendo de lo que se indique, así se desplegarán los rubos de la siguiente columna</t>
  </si>
  <si>
    <t>4. Descripción: Explica y detalla el artículo o bien que se adquirirá-</t>
  </si>
  <si>
    <t>5. Cantidad: Se indica la cantidad de unidades que se pretende adquirir</t>
  </si>
  <si>
    <t>6. Unidad: Es la unidad de medida del bien o servicio que se adquirirá-</t>
  </si>
  <si>
    <r>
      <rPr>
        <sz val="10"/>
        <color rgb="FF000000"/>
        <rFont val="Calibri"/>
        <scheme val="minor"/>
      </rPr>
      <t xml:space="preserve">7. Costo unitario en colones: Cuanto cuesta una unidad del bien o servicio en colones. Para los gastos en monedas distintas a colones deberá realizar la conversión, utilizando el tipo de cambio del BCCR (el vínculo se comparte a continuación). Para ello deberá ingresar en la pestaña "Tipos de cambio" ubicado en la sección "Indicadores más consultados". En el caso de compras en dólares deberá usar el tipo de cambio de venta. </t>
    </r>
    <r>
      <rPr>
        <b/>
        <sz val="10"/>
        <color rgb="FF000000"/>
        <rFont val="Calibri"/>
        <scheme val="minor"/>
      </rPr>
      <t xml:space="preserve">La moneda y el tipo de cambio utilizado, deberá indicarlo en la columna "Descripción". </t>
    </r>
  </si>
  <si>
    <t xml:space="preserve">https://www.bccr.fi.cr/indicadores-economicos
</t>
  </si>
  <si>
    <t>8. Solicitado o aportado: Define si el monto lo estoy pidiendo al fondo (Propyme) o lo aporta la empresa (Contrapartida en especie o efectivo). En el caso de un bien o servicio que sea una parte aportada por la empresa y otra solicitada, la línea respectiva debe duplicarse para mostrar el aporte de la empresa y el monto solicitado.</t>
  </si>
  <si>
    <t>9. Presupuesto: Se cálcula con fórmula, multiplica la cantidad por el costo unitario</t>
  </si>
  <si>
    <t>Distribución por fuente de financiamiento</t>
  </si>
  <si>
    <t>Distribución por partidas y fuente de financiamiento</t>
  </si>
  <si>
    <t>Fuente</t>
  </si>
  <si>
    <t>Monto</t>
  </si>
  <si>
    <t>%</t>
  </si>
  <si>
    <t>Fondo de incentivos</t>
  </si>
  <si>
    <t>Contrapartida en especie</t>
  </si>
  <si>
    <t>Contrapartida en efectivo</t>
  </si>
  <si>
    <t>Restricciones de la convocatoria</t>
  </si>
  <si>
    <t>Fondo de Incentivos</t>
  </si>
  <si>
    <t>Remuneraciones</t>
  </si>
  <si>
    <t>Servicios</t>
  </si>
  <si>
    <t>Tipo</t>
  </si>
  <si>
    <t>Restricción</t>
  </si>
  <si>
    <t>Planteado</t>
  </si>
  <si>
    <t>Cumple/nocumple</t>
  </si>
  <si>
    <t>Materiales y Suministros</t>
  </si>
  <si>
    <t>Aporte de contrapartida</t>
  </si>
  <si>
    <t>Total</t>
  </si>
  <si>
    <t>Maquinaria y equipo</t>
  </si>
  <si>
    <t>Monto máximo a solicitar</t>
  </si>
  <si>
    <t>Transferencias corrientes</t>
  </si>
  <si>
    <t>Formulación gestor</t>
  </si>
  <si>
    <t>0,00</t>
  </si>
  <si>
    <t>Otros gastos</t>
  </si>
  <si>
    <t>Total contrapartida</t>
  </si>
  <si>
    <t>Administración y gestión del proyecto</t>
  </si>
  <si>
    <t>Unidades</t>
  </si>
  <si>
    <t>Horas</t>
  </si>
  <si>
    <t>Materiales y suministros</t>
  </si>
  <si>
    <t>Kg</t>
  </si>
  <si>
    <t>Mes</t>
  </si>
  <si>
    <t>Día</t>
  </si>
  <si>
    <t>Litro</t>
  </si>
  <si>
    <t>Servicio</t>
  </si>
  <si>
    <t>SIMPLE GANTT CHART by Vertex42.com</t>
  </si>
  <si>
    <t>https://www.vertex42.com/ExcelTemplates/simple-gantt-chart.html</t>
  </si>
  <si>
    <t>About This Template</t>
  </si>
  <si>
    <t>This template provides a simple way to create a Gantt chart to help visualize and track your project. Simply enter your tasks and start and end dates - no formulas required. The bars in the Gantt chart represent the duration of the task and are displayed using conditional formatting. Insert new tasks by inserting new rows.</t>
  </si>
  <si>
    <t>Guide for Screen Readers</t>
  </si>
  <si>
    <t>There are 2 worksheets in this workbook. 
TimeSheet
About
The instructions for each worksheet are in the A column starting in cell A1 of each worksheet. They are written with hidden text. Each step guides you through the information in that row. Each subsequent step continues in cell A2, A3, and so on, unless otherwise explicitly directed. For example, instruction text might say "continue to cell A6" for the next step. 
This hidden text will not print.
To remove these instructions from the worksheet, simply delete column A.</t>
  </si>
  <si>
    <t>Additional Help</t>
  </si>
  <si>
    <t>Click on the link below to visit vertex42.com and learn more about how to use this template, such as how to calculate days and work days, create task dependencies, change the colors of the bars, add a scroll bar to make it easier to change the display week, extend the date range displayed in the chart, etc.</t>
  </si>
  <si>
    <t>How to Use the Simple Gantt Chart</t>
  </si>
  <si>
    <t>More Project Management Templates</t>
  </si>
  <si>
    <t>Visit Vertex42.com to download other project management templates, including different types of project schedules, Gantt charts, tasks lists, etc.</t>
  </si>
  <si>
    <t>Project Management Templates</t>
  </si>
  <si>
    <t>About Vertex42</t>
  </si>
  <si>
    <t>Vertex42.com provides over 300 professionally designed spreadsheet templates for business, home, and education - most of which are free to download. Their collection includes a variety of calendars, planners, and schedules as well as personal finance spreadsheets for budgeting, debt reduction, and loan amortization.</t>
  </si>
  <si>
    <t>Businesses will find invoices, time sheets, inventory trackers, financial statements, and project planning templates. Teachers and students will find resources such as class schedules, grade books, and attendance sheets. Organize your family life with meal planners, checklists, and exercise logs. Each template is thoroughly researched, refined, and improved over time through feedback from thousands of users.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</si>
</sst>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7" formatCode="&quot;₡&quot;#,##0.00;\-&quot;₡&quot;#,##0.00"/>
    <numFmt numFmtId="43" formatCode="_-* #,##0.00_-;\-* #,##0.00_-;_-* &quot;-&quot;??_-;_-@_-"/>
    <numFmt numFmtId="164" formatCode="_(* #,##0.00_);_(* \(#,##0.00\);_(* &quot;-&quot;??_);_(@_)"/>
    <numFmt numFmtId="165" formatCode="m/d/yy;@"/>
    <numFmt numFmtId="166" formatCode="ddd\,\ m/d/yyyy"/>
    <numFmt numFmtId="167" formatCode="mmm\ d\,\ yyyy"/>
    <numFmt numFmtId="168" formatCode="d"/>
    <numFmt numFmtId="169" formatCode="[$-409]d\-mmm\-yy;@"/>
    <numFmt numFmtId="170" formatCode="&quot;₡&quot;#,##0.00"/>
  </numFmts>
  <fonts count="53">
    <font>
      <sz val="11"/>
      <color theme="1"/>
      <name val="Calibri"/>
      <family val="2"/>
      <scheme val="minor"/>
    </font>
    <font>
      <sz val="10"/>
      <name val="Calibri"/>
      <family val="2"/>
      <scheme val="minor"/>
    </font>
    <font>
      <u/>
      <sz val="11"/>
      <color indexed="12"/>
      <name val="Arial"/>
      <family val="2"/>
    </font>
    <font>
      <sz val="10"/>
      <color theme="1" tint="0.499984740745262"/>
      <name val="Calibri"/>
      <family val="2"/>
      <scheme val="minor"/>
    </font>
    <font>
      <sz val="11"/>
      <name val="Calibri"/>
      <family val="2"/>
      <scheme val="minor"/>
    </font>
    <font>
      <b/>
      <sz val="9"/>
      <color theme="0"/>
      <name val="Calibri"/>
      <family val="2"/>
      <scheme val="minor"/>
    </font>
    <font>
      <i/>
      <sz val="9"/>
      <color theme="1"/>
      <name val="Calibri"/>
      <family val="2"/>
      <scheme val="minor"/>
    </font>
    <font>
      <sz val="11"/>
      <color theme="1"/>
      <name val="Calibri"/>
      <family val="2"/>
      <scheme val="minor"/>
    </font>
    <font>
      <sz val="14"/>
      <color theme="1"/>
      <name val="Calibri"/>
      <family val="2"/>
      <scheme val="minor"/>
    </font>
    <font>
      <sz val="9"/>
      <name val="Calibri"/>
      <family val="2"/>
      <scheme val="minor"/>
    </font>
    <font>
      <sz val="8"/>
      <color theme="0"/>
      <name val="Calibri"/>
      <family val="2"/>
      <scheme val="minor"/>
    </font>
    <font>
      <b/>
      <sz val="22"/>
      <color theme="1" tint="0.34998626667073579"/>
      <name val="Calibri"/>
      <family val="2"/>
      <scheme val="major"/>
    </font>
    <font>
      <b/>
      <sz val="11"/>
      <color theme="1" tint="0.499984740745262"/>
      <name val="Calibri"/>
      <family val="2"/>
      <scheme val="minor"/>
    </font>
    <font>
      <sz val="10"/>
      <color theme="1" tint="0.499984740745262"/>
      <name val="Arial"/>
      <family val="2"/>
    </font>
    <font>
      <b/>
      <sz val="12"/>
      <color theme="1" tint="0.34998626667073579"/>
      <name val="Calibri"/>
      <family val="2"/>
      <scheme val="minor"/>
    </font>
    <font>
      <b/>
      <sz val="10"/>
      <name val="Calibri"/>
      <family val="2"/>
      <scheme val="minor"/>
    </font>
    <font>
      <sz val="11"/>
      <color theme="1" tint="0.499984740745262"/>
      <name val="Calibri"/>
      <family val="2"/>
      <scheme val="minor"/>
    </font>
    <font>
      <sz val="20"/>
      <name val="Calibri"/>
      <family val="2"/>
      <scheme val="major"/>
    </font>
    <font>
      <sz val="11"/>
      <color rgb="FF1D2129"/>
      <name val="Calibri"/>
      <family val="2"/>
      <scheme val="minor"/>
    </font>
    <font>
      <b/>
      <sz val="16"/>
      <color theme="4" tint="-0.249977111117893"/>
      <name val="Calibri"/>
      <family val="2"/>
      <scheme val="major"/>
    </font>
    <font>
      <sz val="11"/>
      <color theme="0"/>
      <name val="Calibri"/>
      <family val="2"/>
      <scheme val="minor"/>
    </font>
    <font>
      <sz val="10"/>
      <color theme="1"/>
      <name val="Calibri"/>
      <family val="2"/>
      <scheme val="minor"/>
    </font>
    <font>
      <sz val="28"/>
      <color rgb="FF427FC2"/>
      <name val="DejaVu Serif"/>
      <family val="1"/>
    </font>
    <font>
      <sz val="10"/>
      <color rgb="FF000000"/>
      <name val="Calibri"/>
      <family val="2"/>
      <scheme val="minor"/>
    </font>
    <font>
      <sz val="12"/>
      <color theme="1"/>
      <name val="Calibri"/>
      <family val="2"/>
    </font>
    <font>
      <b/>
      <sz val="11"/>
      <color rgb="FFFFFFFF"/>
      <name val="&quot;Google Sans&quot;"/>
    </font>
    <font>
      <b/>
      <sz val="14"/>
      <color rgb="FFFFFFFF"/>
      <name val="&quot;Google Sans&quot;"/>
    </font>
    <font>
      <sz val="10"/>
      <color theme="1"/>
      <name val="Arial"/>
      <family val="2"/>
    </font>
    <font>
      <sz val="8"/>
      <color theme="1"/>
      <name val="Arial"/>
      <family val="2"/>
    </font>
    <font>
      <sz val="10"/>
      <color theme="1"/>
      <name val="Calibri"/>
      <family val="2"/>
    </font>
    <font>
      <b/>
      <sz val="12"/>
      <color rgb="FFFFFFFF"/>
      <name val="Calibri"/>
      <family val="2"/>
    </font>
    <font>
      <sz val="28"/>
      <color theme="4" tint="-0.249977111117893"/>
      <name val="DejaVu Serif"/>
      <family val="1"/>
    </font>
    <font>
      <b/>
      <sz val="15"/>
      <color theme="3"/>
      <name val="Calibri"/>
      <family val="2"/>
      <scheme val="minor"/>
    </font>
    <font>
      <sz val="18"/>
      <color theme="3"/>
      <name val="Calibri"/>
      <family val="2"/>
      <scheme val="major"/>
    </font>
    <font>
      <sz val="14"/>
      <color rgb="FF000000"/>
      <name val="Calibri"/>
      <family val="2"/>
      <scheme val="minor"/>
    </font>
    <font>
      <sz val="20"/>
      <color rgb="FF000000"/>
      <name val="Calibri"/>
      <family val="2"/>
      <scheme val="minor"/>
    </font>
    <font>
      <sz val="10"/>
      <color theme="1"/>
      <name val="&quot;Google Sans&quot;"/>
    </font>
    <font>
      <sz val="14"/>
      <color rgb="FFFFFFFF"/>
      <name val="&quot;Google Sans&quot;"/>
    </font>
    <font>
      <sz val="10"/>
      <color rgb="FFFFFFFF"/>
      <name val="&quot;Google Sans&quot;"/>
    </font>
    <font>
      <b/>
      <sz val="11"/>
      <color rgb="FF000000"/>
      <name val="Calibri"/>
      <family val="2"/>
      <scheme val="minor"/>
    </font>
    <font>
      <b/>
      <sz val="10"/>
      <color rgb="FFFFFFFF"/>
      <name val="Calibri"/>
      <family val="2"/>
    </font>
    <font>
      <sz val="24"/>
      <color rgb="FF427FC2"/>
      <name val="DejaVu Serif"/>
      <family val="1"/>
    </font>
    <font>
      <sz val="16"/>
      <color rgb="FF427FC2"/>
      <name val="DejaVu Serif"/>
      <family val="1"/>
    </font>
    <font>
      <b/>
      <sz val="10"/>
      <color theme="1"/>
      <name val="Calibri"/>
      <family val="2"/>
      <scheme val="minor"/>
    </font>
    <font>
      <b/>
      <i/>
      <sz val="8"/>
      <color theme="1"/>
      <name val="Calibri"/>
      <family val="2"/>
    </font>
    <font>
      <sz val="11"/>
      <color rgb="FF000000"/>
      <name val="Calibri"/>
      <family val="2"/>
      <scheme val="minor"/>
    </font>
    <font>
      <b/>
      <sz val="20"/>
      <color rgb="FF427FC2"/>
      <name val="Calibri"/>
      <family val="2"/>
      <scheme val="major"/>
    </font>
    <font>
      <sz val="10"/>
      <color rgb="FFFFFFFF"/>
      <name val="Calibri"/>
      <family val="2"/>
    </font>
    <font>
      <b/>
      <sz val="10"/>
      <color rgb="FFFF0000"/>
      <name val="Calibri"/>
      <family val="2"/>
    </font>
    <font>
      <u/>
      <sz val="10"/>
      <color indexed="12"/>
      <name val="Calibri"/>
      <family val="2"/>
      <scheme val="minor"/>
    </font>
    <font>
      <sz val="10"/>
      <color rgb="FF000000"/>
      <name val="Calibri"/>
      <scheme val="minor"/>
    </font>
    <font>
      <b/>
      <sz val="10"/>
      <color rgb="FF000000"/>
      <name val="Calibri"/>
      <scheme val="minor"/>
    </font>
    <font>
      <b/>
      <sz val="20"/>
      <color rgb="FF000000"/>
      <name val="Calibri"/>
      <family val="2"/>
      <scheme val="minor"/>
    </font>
  </fonts>
  <fills count="21">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theme="1" tint="0.34998626667073579"/>
        <bgColor indexed="64"/>
      </patternFill>
    </fill>
    <fill>
      <patternFill patternType="solid">
        <fgColor theme="1" tint="0.34998626667073579"/>
        <bgColor theme="4"/>
      </patternFill>
    </fill>
    <fill>
      <patternFill patternType="solid">
        <fgColor theme="3" tint="0.59999389629810485"/>
        <bgColor indexed="64"/>
      </patternFill>
    </fill>
    <fill>
      <patternFill patternType="solid">
        <fgColor rgb="FFFFFFFF"/>
        <bgColor rgb="FFFFFFFF"/>
      </patternFill>
    </fill>
    <fill>
      <patternFill patternType="solid">
        <fgColor rgb="FF548DD4"/>
        <bgColor rgb="FF548DD4"/>
      </patternFill>
    </fill>
    <fill>
      <patternFill patternType="solid">
        <fgColor rgb="FFDBE5F1"/>
        <bgColor rgb="FFDBE5F1"/>
      </patternFill>
    </fill>
    <fill>
      <patternFill patternType="solid">
        <fgColor rgb="FF8DB3E2"/>
        <bgColor rgb="FF8DB3E2"/>
      </patternFill>
    </fill>
    <fill>
      <patternFill patternType="solid">
        <fgColor rgb="FF1F497D"/>
        <bgColor rgb="FF1F497D"/>
      </patternFill>
    </fill>
    <fill>
      <patternFill patternType="solid">
        <fgColor rgb="FFEEECE1"/>
        <bgColor rgb="FFEEECE1"/>
      </patternFill>
    </fill>
    <fill>
      <patternFill patternType="solid">
        <fgColor theme="0"/>
        <bgColor indexed="64"/>
      </patternFill>
    </fill>
    <fill>
      <patternFill patternType="solid">
        <fgColor theme="0"/>
        <bgColor rgb="FFEEECE1"/>
      </patternFill>
    </fill>
  </fills>
  <borders count="28">
    <border>
      <left/>
      <right/>
      <top/>
      <bottom/>
      <diagonal/>
    </border>
    <border>
      <left/>
      <right/>
      <top style="thin">
        <color theme="0" tint="-0.34998626667073579"/>
      </top>
      <bottom/>
      <diagonal/>
    </border>
    <border>
      <left/>
      <right/>
      <top style="medium">
        <color theme="0" tint="-0.14996795556505021"/>
      </top>
      <bottom style="medium">
        <color theme="0" tint="-0.1499679555650502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style="thin">
        <color theme="0" tint="-0.34998626667073579"/>
      </right>
      <top/>
      <bottom style="medium">
        <color theme="0" tint="-0.14996795556505021"/>
      </bottom>
      <diagonal/>
    </border>
    <border>
      <left style="thin">
        <color theme="0" tint="-0.14993743705557422"/>
      </left>
      <right style="thin">
        <color theme="0" tint="-0.14993743705557422"/>
      </right>
      <top style="medium">
        <color theme="0" tint="-0.14996795556505021"/>
      </top>
      <bottom style="medium">
        <color theme="0" tint="-0.14996795556505021"/>
      </bottom>
      <diagonal/>
    </border>
    <border>
      <left/>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medium">
        <color theme="0" tint="-0.14996795556505021"/>
      </top>
      <bottom/>
      <diagonal/>
    </border>
    <border>
      <left style="thin">
        <color rgb="FF666666"/>
      </left>
      <right/>
      <top style="thin">
        <color rgb="FF666666"/>
      </top>
      <bottom/>
      <diagonal/>
    </border>
    <border>
      <left style="thin">
        <color theme="4"/>
      </left>
      <right/>
      <top/>
      <bottom/>
      <diagonal/>
    </border>
    <border>
      <left/>
      <right/>
      <top/>
      <bottom style="thick">
        <color theme="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0">
    <xf numFmtId="0" fontId="0" fillId="0" borderId="0"/>
    <xf numFmtId="0" fontId="2" fillId="0" borderId="0" applyNumberFormat="0" applyFill="0" applyBorder="0" applyAlignment="0" applyProtection="0">
      <alignment vertical="top"/>
      <protection locked="0"/>
    </xf>
    <xf numFmtId="9" fontId="7" fillId="0" borderId="0" applyFont="0" applyFill="0" applyBorder="0" applyAlignment="0" applyProtection="0"/>
    <xf numFmtId="0" fontId="20" fillId="0" borderId="0"/>
    <xf numFmtId="164" fontId="7" fillId="0" borderId="3" applyFont="0" applyFill="0" applyAlignment="0" applyProtection="0"/>
    <xf numFmtId="0" fontId="11" fillId="0" borderId="0" applyNumberFormat="0" applyFill="0" applyBorder="0" applyAlignment="0" applyProtection="0"/>
    <xf numFmtId="0" fontId="8" fillId="0" borderId="0" applyNumberFormat="0" applyFill="0" applyAlignment="0" applyProtection="0"/>
    <xf numFmtId="0" fontId="8" fillId="0" borderId="0" applyNumberFormat="0" applyFill="0" applyProtection="0">
      <alignment vertical="top"/>
    </xf>
    <xf numFmtId="0" fontId="7" fillId="0" borderId="0" applyNumberFormat="0" applyFill="0" applyProtection="0">
      <alignment horizontal="right" indent="1"/>
    </xf>
    <xf numFmtId="166" fontId="7" fillId="0" borderId="3">
      <alignment horizontal="center" vertical="center"/>
    </xf>
    <xf numFmtId="165" fontId="7" fillId="0" borderId="2" applyFill="0">
      <alignment horizontal="center" vertical="center"/>
    </xf>
    <xf numFmtId="0" fontId="7" fillId="0" borderId="2" applyFill="0">
      <alignment horizontal="center" vertical="center"/>
    </xf>
    <xf numFmtId="0" fontId="7" fillId="0" borderId="2" applyFill="0">
      <alignment horizontal="left" vertical="center" indent="2"/>
    </xf>
    <xf numFmtId="0" fontId="23" fillId="0" borderId="0"/>
    <xf numFmtId="0" fontId="32" fillId="0" borderId="16" applyNumberFormat="0" applyFill="0" applyAlignment="0" applyProtection="0"/>
    <xf numFmtId="0" fontId="33" fillId="0" borderId="0" applyNumberForma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43" fontId="7" fillId="0" borderId="3" applyFont="0" applyFill="0" applyAlignment="0" applyProtection="0"/>
    <xf numFmtId="43" fontId="23" fillId="0" borderId="0" applyFont="0" applyFill="0" applyBorder="0" applyAlignment="0" applyProtection="0"/>
  </cellStyleXfs>
  <cellXfs count="178">
    <xf numFmtId="0" fontId="0" fillId="0" borderId="0" xfId="0"/>
    <xf numFmtId="0" fontId="1" fillId="0" borderId="0" xfId="0" applyFont="1"/>
    <xf numFmtId="0" fontId="0" fillId="0" borderId="0" xfId="0" applyAlignment="1">
      <alignment vertical="center"/>
    </xf>
    <xf numFmtId="0" fontId="0" fillId="0" borderId="0" xfId="0" applyAlignment="1">
      <alignment horizontal="center"/>
    </xf>
    <xf numFmtId="0" fontId="0" fillId="0" borderId="0" xfId="0" applyAlignment="1">
      <alignment horizontal="right" vertical="center"/>
    </xf>
    <xf numFmtId="0" fontId="0" fillId="0" borderId="3" xfId="0" applyBorder="1" applyAlignment="1">
      <alignment horizontal="center" vertical="center"/>
    </xf>
    <xf numFmtId="168" fontId="9" fillId="6" borderId="0" xfId="0" applyNumberFormat="1" applyFont="1" applyFill="1" applyAlignment="1">
      <alignment horizontal="center" vertical="center"/>
    </xf>
    <xf numFmtId="168" fontId="9" fillId="6" borderId="6" xfId="0" applyNumberFormat="1" applyFont="1" applyFill="1" applyBorder="1" applyAlignment="1">
      <alignment horizontal="center" vertical="center"/>
    </xf>
    <xf numFmtId="168" fontId="9" fillId="6" borderId="7" xfId="0" applyNumberFormat="1" applyFont="1" applyFill="1" applyBorder="1" applyAlignment="1">
      <alignment horizontal="center" vertical="center"/>
    </xf>
    <xf numFmtId="0" fontId="10" fillId="10" borderId="8" xfId="0" applyFont="1" applyFill="1" applyBorder="1" applyAlignment="1">
      <alignment horizontal="center" vertical="center" shrinkToFit="1"/>
    </xf>
    <xf numFmtId="0" fontId="4" fillId="0" borderId="2" xfId="0" applyFont="1" applyBorder="1" applyAlignment="1">
      <alignment horizontal="center" vertical="center"/>
    </xf>
    <xf numFmtId="0" fontId="0" fillId="0" borderId="9" xfId="0" applyBorder="1" applyAlignment="1">
      <alignment vertical="center"/>
    </xf>
    <xf numFmtId="0" fontId="0" fillId="0" borderId="9" xfId="0" applyBorder="1" applyAlignment="1">
      <alignment horizontal="right" vertical="center"/>
    </xf>
    <xf numFmtId="0" fontId="0" fillId="2" borderId="9" xfId="0" applyFill="1" applyBorder="1" applyAlignment="1">
      <alignment vertical="center"/>
    </xf>
    <xf numFmtId="0" fontId="1" fillId="0" borderId="0" xfId="0" applyFont="1" applyAlignment="1">
      <alignment vertical="top"/>
    </xf>
    <xf numFmtId="0" fontId="14" fillId="0" borderId="0" xfId="0" applyFont="1" applyAlignment="1">
      <alignment horizontal="left" vertical="center"/>
    </xf>
    <xf numFmtId="0" fontId="15" fillId="0" borderId="0" xfId="0" applyFont="1" applyAlignment="1">
      <alignment horizontal="left" vertical="center"/>
    </xf>
    <xf numFmtId="0" fontId="17" fillId="0" borderId="0" xfId="0" applyFont="1"/>
    <xf numFmtId="0" fontId="19" fillId="0" borderId="0" xfId="0" applyFont="1" applyAlignment="1">
      <alignment vertical="center"/>
    </xf>
    <xf numFmtId="0" fontId="18" fillId="0" borderId="0" xfId="0" applyFont="1" applyAlignment="1">
      <alignment horizontal="left" vertical="top" wrapText="1" indent="1"/>
    </xf>
    <xf numFmtId="0" fontId="1" fillId="0" borderId="0" xfId="0" applyFont="1" applyAlignment="1">
      <alignment horizontal="left" vertical="top"/>
    </xf>
    <xf numFmtId="0" fontId="16" fillId="0" borderId="0" xfId="0" applyFont="1" applyAlignment="1">
      <alignment vertical="top"/>
    </xf>
    <xf numFmtId="0" fontId="2" fillId="0" borderId="0" xfId="1" applyAlignment="1" applyProtection="1">
      <alignment horizontal="left" vertical="top"/>
    </xf>
    <xf numFmtId="0" fontId="0" fillId="0" borderId="0" xfId="0" applyAlignment="1">
      <alignment vertical="top" wrapText="1"/>
    </xf>
    <xf numFmtId="0" fontId="0" fillId="0" borderId="0" xfId="0" applyAlignment="1">
      <alignment wrapText="1"/>
    </xf>
    <xf numFmtId="0" fontId="8" fillId="0" borderId="0" xfId="7">
      <alignment vertical="top"/>
    </xf>
    <xf numFmtId="0" fontId="0" fillId="0" borderId="10" xfId="0" applyBorder="1"/>
    <xf numFmtId="0" fontId="4" fillId="0" borderId="0" xfId="0" applyFont="1" applyAlignment="1">
      <alignment vertical="top"/>
    </xf>
    <xf numFmtId="0" fontId="7" fillId="7" borderId="2" xfId="11" applyFill="1" applyAlignment="1">
      <alignment horizontal="center" vertical="center" wrapText="1"/>
    </xf>
    <xf numFmtId="9" fontId="4" fillId="7" borderId="2" xfId="2" applyFont="1" applyFill="1" applyBorder="1" applyAlignment="1">
      <alignment horizontal="center" vertical="center" wrapText="1"/>
    </xf>
    <xf numFmtId="165" fontId="0" fillId="7" borderId="2" xfId="0" applyNumberFormat="1" applyFill="1" applyBorder="1" applyAlignment="1">
      <alignment horizontal="center" vertical="center" wrapText="1"/>
    </xf>
    <xf numFmtId="165" fontId="4" fillId="7" borderId="2" xfId="0" applyNumberFormat="1" applyFont="1" applyFill="1" applyBorder="1" applyAlignment="1">
      <alignment horizontal="center" vertical="center" wrapText="1"/>
    </xf>
    <xf numFmtId="0" fontId="0" fillId="3" borderId="2" xfId="11" applyFont="1" applyFill="1" applyAlignment="1">
      <alignment horizontal="center" vertical="center" wrapText="1"/>
    </xf>
    <xf numFmtId="9" fontId="4" fillId="3" borderId="2" xfId="2" applyFont="1" applyFill="1" applyBorder="1" applyAlignment="1">
      <alignment horizontal="center" vertical="center" wrapText="1"/>
    </xf>
    <xf numFmtId="169" fontId="7" fillId="3" borderId="2" xfId="10" applyNumberFormat="1" applyFill="1" applyAlignment="1">
      <alignment horizontal="center" vertical="center" wrapText="1"/>
    </xf>
    <xf numFmtId="0" fontId="7" fillId="8" borderId="2" xfId="11" applyFill="1" applyAlignment="1">
      <alignment horizontal="center" vertical="center" wrapText="1"/>
    </xf>
    <xf numFmtId="9" fontId="4" fillId="8" borderId="2" xfId="2" applyFont="1" applyFill="1" applyBorder="1" applyAlignment="1">
      <alignment horizontal="center" vertical="center" wrapText="1"/>
    </xf>
    <xf numFmtId="165" fontId="0" fillId="8" borderId="2" xfId="0" applyNumberFormat="1" applyFill="1" applyBorder="1" applyAlignment="1">
      <alignment horizontal="center" vertical="center" wrapText="1"/>
    </xf>
    <xf numFmtId="165" fontId="4" fillId="8" borderId="2" xfId="0" applyNumberFormat="1" applyFont="1" applyFill="1" applyBorder="1" applyAlignment="1">
      <alignment horizontal="center" vertical="center" wrapText="1"/>
    </xf>
    <xf numFmtId="0" fontId="0" fillId="4" borderId="2" xfId="11" applyFont="1" applyFill="1" applyAlignment="1">
      <alignment horizontal="center" vertical="center" wrapText="1"/>
    </xf>
    <xf numFmtId="9" fontId="4" fillId="4" borderId="2" xfId="2" applyFont="1" applyFill="1" applyBorder="1" applyAlignment="1">
      <alignment horizontal="center" vertical="center" wrapText="1"/>
    </xf>
    <xf numFmtId="169" fontId="7" fillId="4" borderId="2" xfId="10" applyNumberFormat="1" applyFill="1" applyAlignment="1">
      <alignment horizontal="center" vertical="center" wrapText="1"/>
    </xf>
    <xf numFmtId="0" fontId="7" fillId="5" borderId="2" xfId="11" applyFill="1" applyAlignment="1">
      <alignment horizontal="center" vertical="center" wrapText="1"/>
    </xf>
    <xf numFmtId="9" fontId="4" fillId="5" borderId="2" xfId="2" applyFont="1" applyFill="1" applyBorder="1" applyAlignment="1">
      <alignment horizontal="center" vertical="center" wrapText="1"/>
    </xf>
    <xf numFmtId="165" fontId="0" fillId="5" borderId="2" xfId="0" applyNumberFormat="1" applyFill="1" applyBorder="1" applyAlignment="1">
      <alignment horizontal="center" vertical="center" wrapText="1"/>
    </xf>
    <xf numFmtId="165" fontId="4" fillId="5" borderId="2" xfId="0" applyNumberFormat="1" applyFont="1" applyFill="1" applyBorder="1" applyAlignment="1">
      <alignment horizontal="center" vertical="center" wrapText="1"/>
    </xf>
    <xf numFmtId="0" fontId="0" fillId="9" borderId="2" xfId="11" applyFont="1" applyFill="1" applyAlignment="1">
      <alignment horizontal="center" vertical="center" wrapText="1"/>
    </xf>
    <xf numFmtId="9" fontId="4" fillId="9" borderId="2" xfId="2" applyFont="1" applyFill="1" applyBorder="1" applyAlignment="1">
      <alignment horizontal="center" vertical="center" wrapText="1"/>
    </xf>
    <xf numFmtId="169" fontId="7" fillId="9" borderId="2" xfId="10" applyNumberFormat="1" applyFill="1" applyAlignment="1">
      <alignment horizontal="center" vertical="center" wrapText="1"/>
    </xf>
    <xf numFmtId="169" fontId="0" fillId="9" borderId="2" xfId="10" applyNumberFormat="1" applyFont="1" applyFill="1" applyAlignment="1">
      <alignment horizontal="center" vertical="center" wrapText="1"/>
    </xf>
    <xf numFmtId="0" fontId="7" fillId="0" borderId="2" xfId="11" applyAlignment="1">
      <alignment horizontal="center" vertical="center" wrapText="1"/>
    </xf>
    <xf numFmtId="9" fontId="4" fillId="0" borderId="2" xfId="2" applyFont="1" applyBorder="1" applyAlignment="1">
      <alignment horizontal="center" vertical="center" wrapText="1"/>
    </xf>
    <xf numFmtId="165" fontId="7" fillId="0" borderId="2" xfId="10"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12" fillId="0" borderId="0" xfId="0" applyFont="1" applyAlignment="1">
      <alignment vertical="center" wrapText="1"/>
    </xf>
    <xf numFmtId="0" fontId="20" fillId="0" borderId="0" xfId="0" applyFont="1" applyAlignment="1">
      <alignment horizontal="center" vertical="center" wrapText="1"/>
    </xf>
    <xf numFmtId="0" fontId="13" fillId="0" borderId="0" xfId="1" applyFont="1" applyAlignment="1" applyProtection="1">
      <alignment vertical="center" wrapText="1"/>
    </xf>
    <xf numFmtId="0" fontId="21" fillId="3" borderId="2" xfId="11" applyFont="1" applyFill="1" applyAlignment="1">
      <alignment horizontal="center" vertical="center" wrapText="1"/>
    </xf>
    <xf numFmtId="0" fontId="4" fillId="7" borderId="2" xfId="0" applyFont="1" applyFill="1" applyBorder="1" applyAlignment="1">
      <alignment horizontal="center" vertical="center"/>
    </xf>
    <xf numFmtId="0" fontId="4" fillId="3" borderId="2" xfId="0" applyFont="1" applyFill="1" applyBorder="1" applyAlignment="1">
      <alignment horizontal="center" vertical="center"/>
    </xf>
    <xf numFmtId="0" fontId="4" fillId="8" borderId="2" xfId="0" applyFont="1" applyFill="1" applyBorder="1" applyAlignment="1">
      <alignment horizontal="center" vertical="center"/>
    </xf>
    <xf numFmtId="0" fontId="4" fillId="4" borderId="2" xfId="0" applyFont="1" applyFill="1" applyBorder="1" applyAlignment="1">
      <alignment horizontal="center" vertical="center"/>
    </xf>
    <xf numFmtId="0" fontId="4" fillId="5" borderId="2" xfId="0" applyFont="1" applyFill="1" applyBorder="1" applyAlignment="1">
      <alignment horizontal="center" vertical="center"/>
    </xf>
    <xf numFmtId="0" fontId="4" fillId="9" borderId="2" xfId="0" applyFont="1" applyFill="1" applyBorder="1" applyAlignment="1">
      <alignment horizontal="center" vertical="center"/>
    </xf>
    <xf numFmtId="0" fontId="5" fillId="11" borderId="0" xfId="0" applyFont="1" applyFill="1" applyAlignment="1">
      <alignment horizontal="left" vertical="center" indent="1"/>
    </xf>
    <xf numFmtId="0" fontId="5" fillId="11" borderId="0" xfId="0" applyFont="1" applyFill="1" applyAlignment="1">
      <alignment horizontal="center" vertical="center" wrapText="1"/>
    </xf>
    <xf numFmtId="0" fontId="6" fillId="2" borderId="13" xfId="0" applyFont="1" applyFill="1" applyBorder="1" applyAlignment="1">
      <alignment horizontal="left" vertical="center" wrapText="1"/>
    </xf>
    <xf numFmtId="0" fontId="6" fillId="2" borderId="13" xfId="0" applyFont="1" applyFill="1" applyBorder="1" applyAlignment="1">
      <alignment horizontal="center" vertical="center" wrapText="1"/>
    </xf>
    <xf numFmtId="9" fontId="4" fillId="2" borderId="13" xfId="2" applyFont="1" applyFill="1" applyBorder="1" applyAlignment="1">
      <alignment horizontal="center" vertical="center" wrapText="1"/>
    </xf>
    <xf numFmtId="165" fontId="3" fillId="2" borderId="13" xfId="0" applyNumberFormat="1" applyFont="1" applyFill="1" applyBorder="1" applyAlignment="1">
      <alignment horizontal="left" vertical="center" wrapText="1"/>
    </xf>
    <xf numFmtId="165" fontId="4" fillId="2" borderId="13" xfId="0" applyNumberFormat="1" applyFont="1" applyFill="1" applyBorder="1" applyAlignment="1">
      <alignment horizontal="center" vertical="center" wrapText="1"/>
    </xf>
    <xf numFmtId="0" fontId="4" fillId="2" borderId="13" xfId="0" applyFont="1" applyFill="1" applyBorder="1" applyAlignment="1">
      <alignment horizontal="center" vertical="center"/>
    </xf>
    <xf numFmtId="0" fontId="23" fillId="0" borderId="0" xfId="13" applyAlignment="1">
      <alignment vertical="center"/>
    </xf>
    <xf numFmtId="0" fontId="23" fillId="0" borderId="0" xfId="13" applyAlignment="1">
      <alignment vertical="center" wrapText="1"/>
    </xf>
    <xf numFmtId="0" fontId="24" fillId="0" borderId="0" xfId="13" applyFont="1" applyAlignment="1">
      <alignment vertical="center"/>
    </xf>
    <xf numFmtId="0" fontId="24" fillId="0" borderId="0" xfId="13" applyFont="1" applyAlignment="1">
      <alignment vertical="center" wrapText="1"/>
    </xf>
    <xf numFmtId="170" fontId="24" fillId="0" borderId="0" xfId="13" applyNumberFormat="1" applyFont="1" applyAlignment="1">
      <alignment vertical="center"/>
    </xf>
    <xf numFmtId="0" fontId="24" fillId="13" borderId="0" xfId="13" applyFont="1" applyFill="1" applyAlignment="1">
      <alignment vertical="center"/>
    </xf>
    <xf numFmtId="0" fontId="30" fillId="17" borderId="15" xfId="13" applyFont="1" applyFill="1" applyBorder="1" applyAlignment="1">
      <alignment horizontal="center" vertical="center"/>
    </xf>
    <xf numFmtId="0" fontId="31" fillId="13" borderId="0" xfId="13" applyFont="1" applyFill="1" applyAlignment="1">
      <alignment vertical="center"/>
    </xf>
    <xf numFmtId="0" fontId="24" fillId="13" borderId="0" xfId="13" applyFont="1" applyFill="1" applyAlignment="1">
      <alignment vertical="center" wrapText="1"/>
    </xf>
    <xf numFmtId="0" fontId="32" fillId="0" borderId="0" xfId="14" applyBorder="1" applyAlignment="1">
      <alignment vertical="center" wrapText="1"/>
    </xf>
    <xf numFmtId="0" fontId="32" fillId="0" borderId="0" xfId="14" applyBorder="1" applyAlignment="1">
      <alignment vertical="center"/>
    </xf>
    <xf numFmtId="0" fontId="23" fillId="0" borderId="0" xfId="13"/>
    <xf numFmtId="0" fontId="23" fillId="0" borderId="17" xfId="13" applyBorder="1"/>
    <xf numFmtId="0" fontId="23" fillId="0" borderId="18" xfId="13" applyBorder="1"/>
    <xf numFmtId="0" fontId="23" fillId="0" borderId="19" xfId="13" applyBorder="1"/>
    <xf numFmtId="0" fontId="23" fillId="0" borderId="20" xfId="13" applyBorder="1"/>
    <xf numFmtId="0" fontId="23" fillId="0" borderId="21" xfId="13" applyBorder="1"/>
    <xf numFmtId="10" fontId="36" fillId="18" borderId="0" xfId="16" applyNumberFormat="1" applyFont="1" applyFill="1" applyBorder="1" applyAlignment="1">
      <alignment horizontal="center"/>
    </xf>
    <xf numFmtId="170" fontId="36" fillId="18" borderId="0" xfId="13" applyNumberFormat="1" applyFont="1" applyFill="1" applyAlignment="1">
      <alignment horizontal="center"/>
    </xf>
    <xf numFmtId="170" fontId="36" fillId="18" borderId="0" xfId="13" applyNumberFormat="1" applyFont="1" applyFill="1" applyAlignment="1">
      <alignment horizontal="left"/>
    </xf>
    <xf numFmtId="0" fontId="37" fillId="17" borderId="0" xfId="13" applyFont="1" applyFill="1" applyAlignment="1">
      <alignment horizontal="center" vertical="top"/>
    </xf>
    <xf numFmtId="0" fontId="39" fillId="0" borderId="0" xfId="13" applyFont="1" applyAlignment="1">
      <alignment horizontal="center"/>
    </xf>
    <xf numFmtId="0" fontId="22" fillId="0" borderId="0" xfId="0" applyFont="1" applyAlignment="1">
      <alignment vertical="center"/>
    </xf>
    <xf numFmtId="9" fontId="23" fillId="0" borderId="0" xfId="13" applyNumberFormat="1"/>
    <xf numFmtId="0" fontId="23" fillId="19" borderId="0" xfId="13" applyFill="1"/>
    <xf numFmtId="170" fontId="36" fillId="20" borderId="0" xfId="13" applyNumberFormat="1" applyFont="1" applyFill="1" applyAlignment="1">
      <alignment horizontal="left"/>
    </xf>
    <xf numFmtId="170" fontId="36" fillId="20" borderId="0" xfId="13" applyNumberFormat="1" applyFont="1" applyFill="1" applyAlignment="1">
      <alignment horizontal="center"/>
    </xf>
    <xf numFmtId="10" fontId="36" fillId="20" borderId="0" xfId="16" applyNumberFormat="1" applyFont="1" applyFill="1" applyBorder="1" applyAlignment="1">
      <alignment horizontal="center"/>
    </xf>
    <xf numFmtId="0" fontId="41" fillId="0" borderId="0" xfId="0" applyFont="1" applyAlignment="1">
      <alignment vertical="center" wrapText="1"/>
    </xf>
    <xf numFmtId="0" fontId="42" fillId="0" borderId="0" xfId="0" applyFont="1" applyAlignment="1">
      <alignment vertical="center" wrapText="1"/>
    </xf>
    <xf numFmtId="0" fontId="21" fillId="3" borderId="2" xfId="12" applyFont="1" applyFill="1" applyAlignment="1">
      <alignment horizontal="left" vertical="center" wrapText="1"/>
    </xf>
    <xf numFmtId="0" fontId="43" fillId="7" borderId="2" xfId="0" applyFont="1" applyFill="1" applyBorder="1" applyAlignment="1">
      <alignment horizontal="left" vertical="center" wrapText="1"/>
    </xf>
    <xf numFmtId="0" fontId="43" fillId="8" borderId="2" xfId="0" applyFont="1" applyFill="1" applyBorder="1" applyAlignment="1">
      <alignment horizontal="left" vertical="center" wrapText="1"/>
    </xf>
    <xf numFmtId="0" fontId="21" fillId="4" borderId="2" xfId="12" applyFont="1" applyFill="1" applyAlignment="1">
      <alignment horizontal="left" vertical="center" wrapText="1"/>
    </xf>
    <xf numFmtId="0" fontId="43" fillId="5" borderId="2" xfId="0" applyFont="1" applyFill="1" applyBorder="1" applyAlignment="1">
      <alignment horizontal="left" vertical="center" wrapText="1"/>
    </xf>
    <xf numFmtId="0" fontId="21" fillId="9" borderId="2" xfId="12" applyFont="1" applyFill="1" applyAlignment="1">
      <alignment horizontal="left" vertical="center" wrapText="1"/>
    </xf>
    <xf numFmtId="0" fontId="21" fillId="0" borderId="2" xfId="12" applyFont="1" applyAlignment="1">
      <alignment horizontal="left" vertical="center" wrapText="1"/>
    </xf>
    <xf numFmtId="0" fontId="29" fillId="15" borderId="14" xfId="13" applyFont="1" applyFill="1" applyBorder="1" applyAlignment="1">
      <alignment horizontal="left" vertical="center" wrapText="1"/>
    </xf>
    <xf numFmtId="0" fontId="32" fillId="0" borderId="0" xfId="14" applyBorder="1" applyAlignment="1">
      <alignment horizontal="center" vertical="center"/>
    </xf>
    <xf numFmtId="0" fontId="23" fillId="0" borderId="0" xfId="13" applyAlignment="1">
      <alignment horizontal="center" vertical="center"/>
    </xf>
    <xf numFmtId="0" fontId="24" fillId="13" borderId="0" xfId="13" applyFont="1" applyFill="1" applyAlignment="1">
      <alignment horizontal="center" vertical="center"/>
    </xf>
    <xf numFmtId="0" fontId="24" fillId="0" borderId="0" xfId="13" applyFont="1" applyAlignment="1">
      <alignment horizontal="center" vertical="center"/>
    </xf>
    <xf numFmtId="0" fontId="29" fillId="15" borderId="22" xfId="13" applyFont="1" applyFill="1" applyBorder="1" applyAlignment="1">
      <alignment vertical="center" wrapText="1"/>
    </xf>
    <xf numFmtId="0" fontId="27" fillId="16" borderId="22" xfId="13" applyFont="1" applyFill="1" applyBorder="1" applyAlignment="1">
      <alignment horizontal="center" vertical="center" wrapText="1"/>
    </xf>
    <xf numFmtId="0" fontId="0" fillId="12" borderId="22" xfId="0" applyFill="1" applyBorder="1" applyAlignment="1">
      <alignment vertical="center"/>
    </xf>
    <xf numFmtId="0" fontId="0" fillId="12" borderId="22" xfId="0" applyFill="1" applyBorder="1"/>
    <xf numFmtId="0" fontId="24" fillId="15" borderId="22" xfId="13" applyFont="1" applyFill="1" applyBorder="1" applyAlignment="1">
      <alignment vertical="center" wrapText="1"/>
    </xf>
    <xf numFmtId="0" fontId="39" fillId="0" borderId="0" xfId="13" applyFont="1" applyAlignment="1">
      <alignment vertical="center"/>
    </xf>
    <xf numFmtId="0" fontId="29" fillId="15" borderId="22" xfId="13" applyFont="1" applyFill="1" applyBorder="1" applyAlignment="1">
      <alignment horizontal="left" vertical="center" wrapText="1"/>
    </xf>
    <xf numFmtId="0" fontId="29" fillId="15" borderId="22" xfId="13" applyFont="1" applyFill="1" applyBorder="1" applyAlignment="1">
      <alignment horizontal="center" vertical="center" wrapText="1"/>
    </xf>
    <xf numFmtId="170" fontId="27" fillId="16" borderId="22" xfId="13" applyNumberFormat="1" applyFont="1" applyFill="1" applyBorder="1" applyAlignment="1">
      <alignment horizontal="center" vertical="center" wrapText="1"/>
    </xf>
    <xf numFmtId="170" fontId="28" fillId="16" borderId="22" xfId="13" applyNumberFormat="1" applyFont="1" applyFill="1" applyBorder="1" applyAlignment="1">
      <alignment horizontal="left" vertical="center" wrapText="1"/>
    </xf>
    <xf numFmtId="170" fontId="27" fillId="13" borderId="22" xfId="13" applyNumberFormat="1" applyFont="1" applyFill="1" applyBorder="1" applyAlignment="1">
      <alignment horizontal="center" vertical="center" wrapText="1"/>
    </xf>
    <xf numFmtId="0" fontId="44" fillId="15" borderId="22" xfId="13" applyFont="1" applyFill="1" applyBorder="1" applyAlignment="1">
      <alignment vertical="center" wrapText="1"/>
    </xf>
    <xf numFmtId="0" fontId="26" fillId="14" borderId="22" xfId="13" applyFont="1" applyFill="1" applyBorder="1" applyAlignment="1">
      <alignment vertical="center" wrapText="1"/>
    </xf>
    <xf numFmtId="0" fontId="26" fillId="14" borderId="22" xfId="13" applyFont="1" applyFill="1" applyBorder="1" applyAlignment="1">
      <alignment horizontal="center" vertical="center" wrapText="1"/>
    </xf>
    <xf numFmtId="0" fontId="25" fillId="14" borderId="22" xfId="13" applyFont="1" applyFill="1" applyBorder="1" applyAlignment="1">
      <alignment horizontal="center" vertical="center" wrapText="1"/>
    </xf>
    <xf numFmtId="170" fontId="25" fillId="14" borderId="22" xfId="13" applyNumberFormat="1" applyFont="1" applyFill="1" applyBorder="1" applyAlignment="1">
      <alignment horizontal="center" vertical="center" wrapText="1"/>
    </xf>
    <xf numFmtId="0" fontId="23" fillId="0" borderId="0" xfId="13" applyAlignment="1">
      <alignment horizontal="center"/>
    </xf>
    <xf numFmtId="170" fontId="23" fillId="0" borderId="0" xfId="13" applyNumberFormat="1" applyAlignment="1">
      <alignment horizontal="center"/>
    </xf>
    <xf numFmtId="9" fontId="23" fillId="0" borderId="0" xfId="13" applyNumberFormat="1" applyAlignment="1">
      <alignment horizontal="center"/>
    </xf>
    <xf numFmtId="0" fontId="37" fillId="17" borderId="0" xfId="13" applyFont="1" applyFill="1" applyAlignment="1">
      <alignment horizontal="center" vertical="center" wrapText="1"/>
    </xf>
    <xf numFmtId="170" fontId="38" fillId="17" borderId="0" xfId="13" applyNumberFormat="1" applyFont="1" applyFill="1" applyAlignment="1">
      <alignment horizontal="center" vertical="center" wrapText="1"/>
    </xf>
    <xf numFmtId="0" fontId="23" fillId="0" borderId="22" xfId="13" applyBorder="1"/>
    <xf numFmtId="0" fontId="39" fillId="19" borderId="22" xfId="13" applyFont="1" applyFill="1" applyBorder="1" applyAlignment="1">
      <alignment horizontal="center" vertical="center"/>
    </xf>
    <xf numFmtId="0" fontId="39" fillId="0" borderId="0" xfId="13" applyFont="1"/>
    <xf numFmtId="0" fontId="45" fillId="19" borderId="22" xfId="13" applyFont="1" applyFill="1" applyBorder="1" applyAlignment="1">
      <alignment horizontal="center"/>
    </xf>
    <xf numFmtId="0" fontId="7" fillId="19" borderId="22" xfId="0" applyFont="1" applyFill="1" applyBorder="1" applyAlignment="1">
      <alignment horizontal="center"/>
    </xf>
    <xf numFmtId="10" fontId="45" fillId="19" borderId="22" xfId="13" applyNumberFormat="1" applyFont="1" applyFill="1" applyBorder="1" applyAlignment="1">
      <alignment horizontal="center"/>
    </xf>
    <xf numFmtId="7" fontId="7" fillId="19" borderId="22" xfId="17" applyNumberFormat="1" applyFont="1" applyFill="1" applyBorder="1" applyAlignment="1">
      <alignment horizontal="center"/>
    </xf>
    <xf numFmtId="0" fontId="45" fillId="19" borderId="22" xfId="0" applyFont="1" applyFill="1" applyBorder="1" applyAlignment="1">
      <alignment horizontal="center"/>
    </xf>
    <xf numFmtId="10" fontId="7" fillId="19" borderId="22" xfId="0" applyNumberFormat="1" applyFont="1" applyFill="1" applyBorder="1" applyAlignment="1">
      <alignment horizontal="center"/>
    </xf>
    <xf numFmtId="9" fontId="7" fillId="19" borderId="22" xfId="2" applyFont="1" applyFill="1" applyBorder="1" applyAlignment="1">
      <alignment horizontal="center"/>
    </xf>
    <xf numFmtId="0" fontId="45" fillId="10" borderId="22" xfId="13" applyFont="1" applyFill="1" applyBorder="1" applyAlignment="1">
      <alignment horizontal="center"/>
    </xf>
    <xf numFmtId="7" fontId="4" fillId="10" borderId="22" xfId="17" applyNumberFormat="1" applyFont="1" applyFill="1" applyBorder="1" applyAlignment="1">
      <alignment horizontal="center"/>
    </xf>
    <xf numFmtId="9" fontId="7" fillId="10" borderId="22" xfId="2" applyFont="1" applyFill="1" applyBorder="1" applyAlignment="1">
      <alignment horizontal="center"/>
    </xf>
    <xf numFmtId="0" fontId="7" fillId="10" borderId="22" xfId="0" applyFont="1" applyFill="1" applyBorder="1" applyAlignment="1">
      <alignment horizontal="center"/>
    </xf>
    <xf numFmtId="0" fontId="29" fillId="15" borderId="26" xfId="13" applyFont="1" applyFill="1" applyBorder="1" applyAlignment="1">
      <alignment horizontal="left" vertical="center" wrapText="1"/>
    </xf>
    <xf numFmtId="0" fontId="30" fillId="17" borderId="22" xfId="13" applyFont="1" applyFill="1" applyBorder="1" applyAlignment="1">
      <alignment horizontal="center" vertical="center"/>
    </xf>
    <xf numFmtId="0" fontId="30" fillId="17" borderId="22" xfId="13" applyFont="1" applyFill="1" applyBorder="1" applyAlignment="1">
      <alignment horizontal="center" vertical="center" wrapText="1"/>
    </xf>
    <xf numFmtId="0" fontId="23" fillId="0" borderId="0" xfId="13" applyAlignment="1">
      <alignment horizontal="left" vertical="center" wrapText="1"/>
    </xf>
    <xf numFmtId="167" fontId="0" fillId="6" borderId="4" xfId="0" applyNumberFormat="1" applyFill="1" applyBorder="1" applyAlignment="1">
      <alignment horizontal="left" vertical="center" wrapText="1" indent="1"/>
    </xf>
    <xf numFmtId="167" fontId="0" fillId="6" borderId="1" xfId="0" applyNumberFormat="1" applyFill="1" applyBorder="1" applyAlignment="1">
      <alignment horizontal="left" vertical="center" wrapText="1" indent="1"/>
    </xf>
    <xf numFmtId="167" fontId="0" fillId="6" borderId="5" xfId="0" applyNumberFormat="1" applyFill="1" applyBorder="1" applyAlignment="1">
      <alignment horizontal="left" vertical="center" wrapText="1" indent="1"/>
    </xf>
    <xf numFmtId="167" fontId="7" fillId="0" borderId="11" xfId="9" applyNumberFormat="1" applyBorder="1" applyAlignment="1">
      <alignment horizontal="center" vertical="center"/>
    </xf>
    <xf numFmtId="167" fontId="7" fillId="0" borderId="12" xfId="9" applyNumberFormat="1" applyBorder="1" applyAlignment="1">
      <alignment horizontal="center" vertical="center"/>
    </xf>
    <xf numFmtId="0" fontId="0" fillId="0" borderId="0" xfId="8" applyFont="1" applyAlignment="1">
      <alignment horizontal="right" vertical="center" indent="1"/>
    </xf>
    <xf numFmtId="0" fontId="0" fillId="0" borderId="7" xfId="8" applyFont="1" applyBorder="1" applyAlignment="1">
      <alignment horizontal="right" vertical="center" indent="1"/>
    </xf>
    <xf numFmtId="0" fontId="7" fillId="0" borderId="7" xfId="8" applyBorder="1" applyAlignment="1">
      <alignment horizontal="right" vertical="center" indent="1"/>
    </xf>
    <xf numFmtId="0" fontId="22" fillId="0" borderId="10" xfId="0" applyFont="1" applyBorder="1" applyAlignment="1">
      <alignment horizontal="center" vertical="center"/>
    </xf>
    <xf numFmtId="0" fontId="35" fillId="0" borderId="0" xfId="13" applyFont="1" applyAlignment="1">
      <alignment horizontal="center" vertical="center"/>
    </xf>
    <xf numFmtId="0" fontId="34" fillId="0" borderId="0" xfId="13" applyFont="1" applyAlignment="1">
      <alignment horizontal="center" vertical="center"/>
    </xf>
    <xf numFmtId="0" fontId="46" fillId="0" borderId="0" xfId="0" applyFont="1" applyAlignment="1">
      <alignment horizontal="center" vertical="center" wrapText="1"/>
    </xf>
    <xf numFmtId="0" fontId="23" fillId="0" borderId="0" xfId="13" applyAlignment="1">
      <alignment horizontal="left" vertical="center" wrapText="1"/>
    </xf>
    <xf numFmtId="0" fontId="49" fillId="0" borderId="0" xfId="1" applyFont="1" applyAlignment="1" applyProtection="1">
      <alignment horizontal="left" vertical="top" wrapText="1"/>
    </xf>
    <xf numFmtId="0" fontId="23" fillId="0" borderId="0" xfId="13" applyAlignment="1">
      <alignment horizontal="left" vertical="top" wrapText="1"/>
    </xf>
    <xf numFmtId="0" fontId="23" fillId="0" borderId="0" xfId="13" applyAlignment="1">
      <alignment vertical="center"/>
    </xf>
    <xf numFmtId="0" fontId="50" fillId="0" borderId="0" xfId="13" applyFont="1" applyAlignment="1">
      <alignment horizontal="left" vertical="center" wrapText="1"/>
    </xf>
    <xf numFmtId="0" fontId="39" fillId="0" borderId="25" xfId="13" applyFont="1" applyBorder="1" applyAlignment="1">
      <alignment horizontal="center"/>
    </xf>
    <xf numFmtId="0" fontId="39" fillId="0" borderId="24" xfId="13" applyFont="1" applyBorder="1" applyAlignment="1">
      <alignment horizontal="center"/>
    </xf>
    <xf numFmtId="0" fontId="39" fillId="0" borderId="23" xfId="13" applyFont="1" applyBorder="1" applyAlignment="1">
      <alignment horizontal="center"/>
    </xf>
    <xf numFmtId="0" fontId="26" fillId="17" borderId="26" xfId="13" applyFont="1" applyFill="1" applyBorder="1" applyAlignment="1">
      <alignment horizontal="center" vertical="center" wrapText="1"/>
    </xf>
    <xf numFmtId="0" fontId="26" fillId="17" borderId="27" xfId="13" applyFont="1" applyFill="1" applyBorder="1" applyAlignment="1">
      <alignment horizontal="center" vertical="center" wrapText="1"/>
    </xf>
    <xf numFmtId="0" fontId="39" fillId="12" borderId="0" xfId="13" applyFont="1" applyFill="1" applyAlignment="1">
      <alignment horizontal="center"/>
    </xf>
    <xf numFmtId="0" fontId="52" fillId="0" borderId="0" xfId="13" applyFont="1" applyAlignment="1">
      <alignment horizontal="center" vertical="center"/>
    </xf>
  </cellXfs>
  <cellStyles count="20">
    <cellStyle name="Date" xfId="10" xr:uid="{229918B6-DD13-4F5A-97B9-305F7E002AA3}"/>
    <cellStyle name="Encabezado 1" xfId="6" builtinId="16" customBuiltin="1"/>
    <cellStyle name="Encabezado 1 2" xfId="14" xr:uid="{8A4DDF9B-4686-4994-BD28-CBC990506993}"/>
    <cellStyle name="Hipervínculo" xfId="1" builtinId="8" customBuiltin="1"/>
    <cellStyle name="Millares" xfId="4" builtinId="3" customBuiltin="1"/>
    <cellStyle name="Millares 2" xfId="17" xr:uid="{FDE3BA4B-9ECC-4EDB-AE32-C41D894FA67F}"/>
    <cellStyle name="Millares 2 2" xfId="19" xr:uid="{FDE3BA4B-9ECC-4EDB-AE32-C41D894FA67F}"/>
    <cellStyle name="Millares 3" xfId="18" xr:uid="{00000000-0005-0000-0000-00003B000000}"/>
    <cellStyle name="Name" xfId="11" xr:uid="{B2D3C1EE-6B41-4801-AAFC-C2274E49E503}"/>
    <cellStyle name="Normal" xfId="0" builtinId="0"/>
    <cellStyle name="Normal 2" xfId="13" xr:uid="{66D50156-4328-4293-81F6-FD9693205054}"/>
    <cellStyle name="Porcentaje" xfId="2" builtinId="5"/>
    <cellStyle name="Porcentaje 2" xfId="16" xr:uid="{84B95986-5D66-47F7-828F-60C02EFD0E2D}"/>
    <cellStyle name="Project Start" xfId="9" xr:uid="{8EB8A09A-C31C-40A3-B2C1-9449520178B8}"/>
    <cellStyle name="Task" xfId="12" xr:uid="{6391D789-272B-4DD2-9BF3-2CDCF610FA41}"/>
    <cellStyle name="Título" xfId="5" builtinId="15" customBuiltin="1"/>
    <cellStyle name="Título 2" xfId="7" builtinId="17" customBuiltin="1"/>
    <cellStyle name="Título 3" xfId="8" builtinId="18" customBuiltin="1"/>
    <cellStyle name="Título 4" xfId="15" xr:uid="{F333E0D6-7B0F-49B9-8484-1EB0641E91E1}"/>
    <cellStyle name="zHiddenText" xfId="3" xr:uid="{26E66EE6-E33F-4D77-BAE4-0FB4F5BBF673}"/>
  </cellStyles>
  <dxfs count="50">
    <dxf>
      <font>
        <b val="0"/>
        <i val="0"/>
        <strike val="0"/>
        <condense val="0"/>
        <extend val="0"/>
        <outline val="0"/>
        <shadow val="0"/>
        <u val="none"/>
        <vertAlign val="baseline"/>
        <sz val="10"/>
        <color theme="1"/>
        <name val="&quot;Google Sans&quot;"/>
        <scheme val="none"/>
      </font>
      <numFmt numFmtId="170" formatCode="&quot;₡&quot;#,##0.00"/>
      <fill>
        <patternFill patternType="solid">
          <fgColor rgb="FFEEECE1"/>
          <bgColor rgb="FFEEECE1"/>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quot;Google Sans&quot;"/>
        <scheme val="none"/>
      </font>
      <numFmt numFmtId="170" formatCode="&quot;₡&quot;#,##0.00"/>
      <fill>
        <patternFill patternType="solid">
          <fgColor rgb="FFEEECE1"/>
          <bgColor rgb="FFEEECE1"/>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quot;Google Sans&quot;"/>
        <scheme val="none"/>
      </font>
      <numFmt numFmtId="170" formatCode="&quot;₡&quot;#,##0.00"/>
      <fill>
        <patternFill patternType="solid">
          <fgColor rgb="FFEEECE1"/>
          <bgColor rgb="FFEEECE1"/>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quot;Google Sans&quot;"/>
        <scheme val="none"/>
      </font>
      <numFmt numFmtId="170" formatCode="&quot;₡&quot;#,##0.00"/>
      <fill>
        <patternFill patternType="solid">
          <fgColor rgb="FFEEECE1"/>
          <bgColor rgb="FFEEECE1"/>
        </patternFill>
      </fill>
      <alignment horizontal="center" vertical="bottom" textRotation="0" wrapText="0"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alignment horizontal="center" vertical="center" textRotation="0" wrapText="1" indent="0" justifyLastLine="0" shrinkToFit="0" readingOrder="0"/>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b val="0"/>
        <i val="0"/>
        <strike val="0"/>
        <condense val="0"/>
        <extend val="0"/>
        <outline val="0"/>
        <shadow val="0"/>
        <u val="none"/>
        <vertAlign val="baseline"/>
        <sz val="10"/>
        <color theme="1"/>
        <name val="Arial"/>
        <scheme val="none"/>
      </font>
      <numFmt numFmtId="170" formatCode="&quot;₡&quot;#,##0.00"/>
      <fill>
        <patternFill patternType="solid">
          <fgColor rgb="FFFFFFFF"/>
          <bgColor rgb="FFFFFFFF"/>
        </patternFill>
      </fill>
      <alignment horizontal="center" vertical="center" textRotation="0" wrapText="1" indent="0" justifyLastLine="0" shrinkToFit="0" readingOrder="0"/>
      <border diagonalUp="0" diagonalDown="0" outline="0">
        <left style="thin">
          <color rgb="FF666666"/>
        </left>
        <right/>
        <top style="thin">
          <color rgb="FF666666"/>
        </top>
        <bottom/>
      </border>
    </dxf>
    <dxf>
      <font>
        <b val="0"/>
        <i val="0"/>
        <strike val="0"/>
        <condense val="0"/>
        <extend val="0"/>
        <outline val="0"/>
        <shadow val="0"/>
        <u val="none"/>
        <vertAlign val="baseline"/>
        <sz val="8"/>
        <color theme="1"/>
        <name val="Arial"/>
        <scheme val="none"/>
      </font>
      <numFmt numFmtId="170" formatCode="&quot;₡&quot;#,##0.00"/>
      <fill>
        <patternFill patternType="solid">
          <fgColor rgb="FF8DB3E2"/>
          <bgColor rgb="FF8DB3E2"/>
        </patternFill>
      </fill>
      <alignment horizontal="left" vertical="center" textRotation="0" wrapText="1" indent="0" justifyLastLine="0" shrinkToFit="0" readingOrder="0"/>
      <border diagonalUp="0" diagonalDown="0" outline="0">
        <left style="thin">
          <color rgb="FF666666"/>
        </left>
        <right/>
        <top style="thin">
          <color rgb="FF666666"/>
        </top>
        <bottom/>
      </border>
    </dxf>
    <dxf>
      <font>
        <b val="0"/>
        <i val="0"/>
        <strike val="0"/>
        <condense val="0"/>
        <extend val="0"/>
        <outline val="0"/>
        <shadow val="0"/>
        <u val="none"/>
        <vertAlign val="baseline"/>
        <sz val="10"/>
        <color theme="1"/>
        <name val="Arial"/>
        <scheme val="none"/>
      </font>
      <numFmt numFmtId="170" formatCode="&quot;₡&quot;#,##0.00"/>
      <fill>
        <patternFill patternType="solid">
          <fgColor rgb="FF8DB3E2"/>
          <bgColor rgb="FF8DB3E2"/>
        </patternFill>
      </fill>
      <alignment horizontal="center" vertical="center" textRotation="0" wrapText="1" indent="0" justifyLastLine="0" shrinkToFit="0" readingOrder="0"/>
      <border diagonalUp="0" diagonalDown="0" outline="0">
        <left/>
        <right/>
        <top style="thin">
          <color rgb="FF666666"/>
        </top>
        <bottom/>
      </border>
    </dxf>
    <dxf>
      <fill>
        <patternFill patternType="solid">
          <fgColor indexed="64"/>
          <bgColor theme="3" tint="0.5999938962981048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scheme val="none"/>
      </font>
      <fill>
        <patternFill patternType="solid">
          <fgColor rgb="FF8DB3E2"/>
          <bgColor rgb="FF8DB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scheme val="none"/>
      </font>
      <fill>
        <patternFill patternType="solid">
          <fgColor rgb="FFDBE5F1"/>
          <bgColor rgb="FFDBE5F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scheme val="none"/>
      </font>
      <fill>
        <patternFill patternType="solid">
          <fgColor rgb="FFDBE5F1"/>
          <bgColor rgb="FFDBE5F1"/>
        </patternFill>
      </fill>
      <alignment horizontal="center" vertical="center" textRotation="0" wrapText="1" indent="0" justifyLastLine="0" shrinkToFit="0" readingOrder="0"/>
      <border diagonalUp="0" diagonalDown="0" outline="0">
        <left style="thin">
          <color rgb="FF666666"/>
        </left>
        <right style="thin">
          <color rgb="FF666666"/>
        </right>
        <top style="thin">
          <color rgb="FF666666"/>
        </top>
        <bottom/>
      </border>
    </dxf>
    <dxf>
      <font>
        <b val="0"/>
        <i val="0"/>
        <strike val="0"/>
        <condense val="0"/>
        <extend val="0"/>
        <outline val="0"/>
        <shadow val="0"/>
        <u val="none"/>
        <vertAlign val="baseline"/>
        <sz val="10"/>
        <color theme="1"/>
        <name val="Calibri"/>
        <scheme val="none"/>
      </font>
      <fill>
        <patternFill patternType="solid">
          <fgColor rgb="FFDBE5F1"/>
          <bgColor rgb="FFDBE5F1"/>
        </patternFill>
      </fill>
      <alignment vertical="center" textRotation="0" wrapText="1" indent="0" justifyLastLine="0" shrinkToFit="0" readingOrder="0"/>
      <border diagonalUp="0" diagonalDown="0" outline="0">
        <left style="thin">
          <color rgb="FF666666"/>
        </left>
        <right style="thin">
          <color rgb="FF666666"/>
        </right>
        <top style="thin">
          <color rgb="FF666666"/>
        </top>
        <bottom/>
      </border>
    </dxf>
    <dxf>
      <font>
        <b val="0"/>
        <i val="0"/>
        <strike val="0"/>
        <condense val="0"/>
        <extend val="0"/>
        <outline val="0"/>
        <shadow val="0"/>
        <u val="none"/>
        <vertAlign val="baseline"/>
        <sz val="10"/>
        <color theme="1"/>
        <name val="Calibri"/>
        <scheme val="none"/>
      </font>
      <fill>
        <patternFill patternType="solid">
          <fgColor rgb="FFDBE5F1"/>
          <bgColor rgb="FFDBE5F1"/>
        </patternFill>
      </fill>
      <alignment vertical="center" textRotation="0" wrapText="1" indent="0" justifyLastLine="0" shrinkToFit="0" readingOrder="0"/>
      <border diagonalUp="0" diagonalDown="0" outline="0">
        <left style="thin">
          <color rgb="FF666666"/>
        </left>
        <right/>
        <top style="thin">
          <color rgb="FF666666"/>
        </top>
        <bottom/>
      </border>
    </dxf>
    <dxf>
      <border outline="0">
        <top style="thin">
          <color theme="4"/>
        </top>
        <bottom style="thin">
          <color rgb="FF666666"/>
        </bottom>
      </border>
    </dxf>
    <dxf>
      <alignment vertical="center" textRotation="0" wrapText="1" indent="0" justifyLastLine="0" shrinkToFit="0" readingOrder="0"/>
    </dxf>
    <dxf>
      <font>
        <b/>
        <i val="0"/>
        <strike val="0"/>
        <condense val="0"/>
        <extend val="0"/>
        <outline val="0"/>
        <shadow val="0"/>
        <u val="none"/>
        <vertAlign val="baseline"/>
        <sz val="12"/>
        <color rgb="FFFFFFFF"/>
        <name val="Calibri"/>
        <scheme val="none"/>
      </font>
      <fill>
        <patternFill patternType="solid">
          <fgColor rgb="FF1F497D"/>
          <bgColor rgb="FF1F497D"/>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solid">
          <fgColor indexed="64"/>
          <bgColor theme="6" tint="0.79998168889431442"/>
        </patternFill>
      </fill>
      <alignment horizontal="center" vertical="center" textRotation="0" wrapText="0" indent="0" justifyLastLine="0" shrinkToFit="0" readingOrder="0"/>
      <border diagonalUp="0" diagonalDown="0">
        <left/>
        <right/>
        <top style="medium">
          <color theme="0" tint="-0.14996795556505021"/>
        </top>
        <bottom style="medium">
          <color theme="0" tint="-0.14996795556505021"/>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6" tint="0.79998168889431442"/>
        </patternFill>
      </fill>
      <alignment horizontal="center" vertical="center" textRotation="0" wrapText="0" indent="0" justifyLastLine="0" shrinkToFit="0" readingOrder="0"/>
      <border diagonalUp="0" diagonalDown="0">
        <left/>
        <right/>
        <top style="medium">
          <color theme="0" tint="-0.14996795556505021"/>
        </top>
        <bottom style="medium">
          <color theme="0" tint="-0.14996795556505021"/>
        </bottom>
        <vertical/>
        <horizontal/>
      </border>
    </dxf>
    <dxf>
      <numFmt numFmtId="169" formatCode="[$-409]d\-mmm\-yy;@"/>
      <fill>
        <patternFill patternType="solid">
          <fgColor indexed="64"/>
          <bgColor theme="6" tint="0.79998168889431442"/>
        </patternFill>
      </fill>
      <alignment horizontal="center" vertical="center" textRotation="0" wrapText="1" indent="0" justifyLastLine="0" shrinkToFit="0" readingOrder="0"/>
    </dxf>
    <dxf>
      <numFmt numFmtId="169" formatCode="[$-409]d\-mmm\-yy;@"/>
      <fill>
        <patternFill patternType="solid">
          <fgColor indexed="64"/>
          <bgColor theme="6"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solid">
          <fgColor indexed="64"/>
          <bgColor theme="6" tint="0.79998168889431442"/>
        </patternFill>
      </fill>
      <alignment horizontal="center" vertical="center" textRotation="0" wrapText="1" indent="0" justifyLastLine="0" shrinkToFit="0" readingOrder="0"/>
      <border diagonalUp="0" diagonalDown="0">
        <left/>
        <right/>
        <top style="medium">
          <color theme="0" tint="-0.14996795556505021"/>
        </top>
        <bottom style="medium">
          <color theme="0" tint="-0.14996795556505021"/>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6"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6" tint="0.79998168889431442"/>
        </patternFill>
      </fill>
      <alignment horizontal="left" vertical="center" textRotation="0" wrapText="1" indent="0" justifyLastLine="0" shrinkToFit="0" readingOrder="0"/>
    </dxf>
    <dxf>
      <border outline="0">
        <top style="thin">
          <color theme="0" tint="-0.34998626667073579"/>
        </top>
        <bottom style="medium">
          <color theme="0" tint="-0.14996795556505021"/>
        </bottom>
      </border>
    </dxf>
    <dxf>
      <font>
        <b/>
        <i val="0"/>
        <strike val="0"/>
        <condense val="0"/>
        <extend val="0"/>
        <outline val="0"/>
        <shadow val="0"/>
        <u val="none"/>
        <vertAlign val="baseline"/>
        <sz val="9"/>
        <color theme="0"/>
        <name val="Calibri"/>
        <family val="2"/>
        <scheme val="minor"/>
      </font>
      <fill>
        <patternFill patternType="solid">
          <fgColor theme="4"/>
          <bgColor theme="1" tint="0.34998626667073579"/>
        </patternFill>
      </fill>
      <alignment horizontal="center" vertical="center" textRotation="0" wrapText="1" indent="0" justifyLastLine="0" shrinkToFit="0" readingOrder="0"/>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border>
        <left style="thin">
          <color theme="0" tint="-0.24994659260841701"/>
        </left>
      </border>
    </dxf>
    <dxf>
      <border>
        <left style="thin">
          <color theme="0" tint="-0.24994659260841701"/>
        </left>
      </border>
    </dxf>
    <dxf>
      <border>
        <top style="thin">
          <color theme="4" tint="0.39994506668294322"/>
        </top>
      </border>
    </dxf>
    <dxf>
      <fill>
        <patternFill>
          <bgColor theme="0" tint="-4.9989318521683403E-2"/>
        </patternFill>
      </fill>
      <border>
        <top style="thin">
          <color theme="4" tint="0.39994506668294322"/>
        </top>
      </border>
    </dxf>
    <dxf>
      <font>
        <b/>
        <color theme="1"/>
      </font>
    </dxf>
    <dxf>
      <font>
        <b val="0"/>
        <i val="0"/>
        <color theme="1"/>
      </font>
      <border>
        <left style="thin">
          <color theme="4"/>
        </left>
      </border>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border>
    </dxf>
  </dxfs>
  <tableStyles count="1" defaultTableStyle="TableStyleMedium2" defaultPivotStyle="PivotStyleLight16">
    <tableStyle name="ToDoList" pivot="0" count="9" xr9:uid="{00000000-0011-0000-FFFF-FFFF00000000}">
      <tableStyleElement type="wholeTable" dxfId="49"/>
      <tableStyleElement type="headerRow" dxfId="48"/>
      <tableStyleElement type="totalRow" dxfId="47"/>
      <tableStyleElement type="firstColumn" dxfId="46"/>
      <tableStyleElement type="lastColumn" dxfId="45"/>
      <tableStyleElement type="firstRowStripe" dxfId="44"/>
      <tableStyleElement type="secondRowStripe" dxfId="43"/>
      <tableStyleElement type="firstColumnStripe" dxfId="42"/>
      <tableStyleElement type="secondColumnStripe" dxfId="41"/>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0F0F0"/>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C0C0C0"/>
      <rgbColor rgb="00003366"/>
      <rgbColor rgb="00109618"/>
      <rgbColor rgb="00085108"/>
      <rgbColor rgb="00635100"/>
      <rgbColor rgb="00273359"/>
      <rgbColor rgb="00E1D8BC"/>
      <rgbColor rgb="00594C27"/>
      <rgbColor rgb="00333333"/>
    </indexedColors>
    <mruColors>
      <color rgb="FF427FC2"/>
      <color rgb="FF215881"/>
      <color rgb="FF42648A"/>
      <color rgb="FF969696"/>
      <color rgb="FFC0C0C0"/>
      <color rgb="FF44678E"/>
      <color rgb="FF4A6F9C"/>
      <color rgb="FF3969AD"/>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MX" sz="1100"/>
              <a:t>Distribución por fuente de financiamiento</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R"/>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6DA5-45F0-A208-9B6FD0E7CDC7}"/>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6DA5-45F0-A208-9B6FD0E7CDC7}"/>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6DA5-45F0-A208-9B6FD0E7CDC7}"/>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R"/>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'Verificación de restricciones'!$C$5:$C$7</c:f>
              <c:strCache>
                <c:ptCount val="3"/>
                <c:pt idx="0">
                  <c:v>Fondo de Incentivos</c:v>
                </c:pt>
                <c:pt idx="1">
                  <c:v>Contrapartida en especie</c:v>
                </c:pt>
                <c:pt idx="2">
                  <c:v>Contrapartida en efectivo</c:v>
                </c:pt>
              </c:strCache>
            </c:strRef>
          </c:cat>
          <c:val>
            <c:numRef>
              <c:f>'Verificación de restricciones'!$D$5:$D$7</c:f>
              <c:numCache>
                <c:formatCode>"₡"#,##0.00</c:formatCode>
                <c:ptCount val="3"/>
                <c:pt idx="0">
                  <c:v>0</c:v>
                </c:pt>
                <c:pt idx="1">
                  <c:v>0</c:v>
                </c:pt>
                <c:pt idx="2">
                  <c:v>0</c:v>
                </c:pt>
              </c:numCache>
            </c:numRef>
          </c:val>
          <c:extLst>
            <c:ext xmlns:c16="http://schemas.microsoft.com/office/drawing/2014/chart" uri="{C3380CC4-5D6E-409C-BE32-E72D297353CC}">
              <c16:uniqueId val="{00000006-6DA5-45F0-A208-9B6FD0E7CDC7}"/>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R"/>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ExcelTemplates/simple-gantt-chart.html?utm_source=ms&amp;utm_medium=file&amp;utm_campaign=office&amp;utm_content=logo" TargetMode="External"/></Relationships>
</file>

<file path=xl/drawings/drawing1.xml><?xml version="1.0" encoding="utf-8"?>
<xdr:wsDr xmlns:xdr="http://schemas.openxmlformats.org/drawingml/2006/spreadsheetDrawing" xmlns:a="http://schemas.openxmlformats.org/drawingml/2006/main">
  <xdr:twoCellAnchor>
    <xdr:from>
      <xdr:col>2</xdr:col>
      <xdr:colOff>9526</xdr:colOff>
      <xdr:row>12</xdr:row>
      <xdr:rowOff>57150</xdr:rowOff>
    </xdr:from>
    <xdr:to>
      <xdr:col>5</xdr:col>
      <xdr:colOff>0</xdr:colOff>
      <xdr:row>23</xdr:row>
      <xdr:rowOff>152399</xdr:rowOff>
    </xdr:to>
    <xdr:graphicFrame macro="">
      <xdr:nvGraphicFramePr>
        <xdr:cNvPr id="2" name="Gráfico 1">
          <a:extLst>
            <a:ext uri="{FF2B5EF4-FFF2-40B4-BE49-F238E27FC236}">
              <a16:creationId xmlns:a16="http://schemas.microsoft.com/office/drawing/2014/main" id="{9E2F9474-36F6-43EA-9CE8-A181FED704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0</xdr:col>
      <xdr:colOff>1905000</xdr:colOff>
      <xdr:row>0</xdr:row>
      <xdr:rowOff>523875</xdr:rowOff>
    </xdr:to>
    <xdr:pic>
      <xdr:nvPicPr>
        <xdr:cNvPr id="2" name="Picture 1" descr="Vertex42 logo">
          <a:hlinkClick xmlns:r="http://schemas.openxmlformats.org/officeDocument/2006/relationships" r:id="rId1"/>
          <a:extLst>
            <a:ext uri="{FF2B5EF4-FFF2-40B4-BE49-F238E27FC236}">
              <a16:creationId xmlns:a16="http://schemas.microsoft.com/office/drawing/2014/main" id="{F8638EF3-2DAE-40BC-A45A-2B8C536FAB0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0500" y="95250"/>
          <a:ext cx="1905000" cy="42862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43CD6E-9965-495B-8ADE-4C4B39E8E6C5}" name="Tabla1" displayName="Tabla1" ref="A8:G35" totalsRowShown="0" headerRowDxfId="37" tableBorderDxfId="36">
  <tableColumns count="7">
    <tableColumn id="1" xr3:uid="{5B4770D1-009D-4C86-9C14-17186B775EFC}" name="Hito/Actividad" dataDxfId="35" dataCellStyle="Task"/>
    <tableColumn id="2" xr3:uid="{CC76C3F5-0103-40CC-9221-959E62EEC6DE}" name="Responsable" dataDxfId="34" dataCellStyle="Name"/>
    <tableColumn id="3" xr3:uid="{7B7C8D3C-3A68-4AAD-B4F3-0691D9ADE815}" name="Progreso" dataDxfId="33" dataCellStyle="Porcentaje"/>
    <tableColumn id="4" xr3:uid="{D3508847-65BC-40B1-A50B-F49AB8BF2CA7}" name="Inicio" dataDxfId="32" dataCellStyle="Date"/>
    <tableColumn id="5" xr3:uid="{D230CD1A-F58A-44B3-8397-4BF4E280F9FF}" name="Fin" dataDxfId="31" dataCellStyle="Date"/>
    <tableColumn id="6" xr3:uid="{83C7ECCF-230F-4486-B3F6-9883CB767B5C}" name="Días laborales" dataDxfId="30"/>
    <tableColumn id="7" xr3:uid="{7F18899E-1034-40DD-BB3E-847C42C2547A}" name="Días totales" dataDxfId="29">
      <calculatedColumnFormula>IF(OR(ISBLANK(task_start),ISBLANK(task_end)),"",task_end-task_start+1)</calculatedColumnFormula>
    </tableColumn>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D887308-ABCC-40B3-8533-96CFB22D9706}" name="Tabla13" displayName="Tabla13" ref="A5:I22" totalsRowShown="0" headerRowDxfId="28" dataDxfId="27" tableBorderDxfId="26">
  <tableColumns count="9">
    <tableColumn id="1" xr3:uid="{00000000-0010-0000-0000-000001000000}" name="Objetivo" dataDxfId="25"/>
    <tableColumn id="2" xr3:uid="{00000000-0010-0000-0000-000002000000}" name="Actividad" dataDxfId="24"/>
    <tableColumn id="3" xr3:uid="{00000000-0010-0000-0000-000003000000}" name="Partida" dataDxfId="23" dataCellStyle="Normal 2"/>
    <tableColumn id="5" xr3:uid="{00000000-0010-0000-0000-000005000000}" name="Descripción: _x000a_Describa el artículo o bien que adquirirá o se aportará como aporte de la empresa" dataDxfId="22"/>
    <tableColumn id="6" xr3:uid="{00000000-0010-0000-0000-000006000000}" name="Cantidad" dataDxfId="21"/>
    <tableColumn id="7" xr3:uid="{00000000-0010-0000-0000-000007000000}" name="Unidad" dataDxfId="20"/>
    <tableColumn id="8" xr3:uid="{00000000-0010-0000-0000-000008000000}" name="Costo unitario en colones (gastos en otras monedas deberá usar el tipo de cambio del BCCR)" dataDxfId="19"/>
    <tableColumn id="9" xr3:uid="{00000000-0010-0000-0000-000009000000}" name="Solicitado o aportado_x000a_Indique si el monto lo solicita a la convocatoria (Fondo de Incentivos) o si lo aporta la entidad participante (contrapartida)" dataDxfId="18"/>
    <tableColumn id="10" xr3:uid="{00000000-0010-0000-0000-00000A000000}" name="Presupuesto _x000a_Se calcula sola _x000a_(no modificar)" dataDxfId="17">
      <calculatedColumnFormula>+E6*G6</calculatedColumnFormula>
    </tableColumn>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580A2B0-8EEB-428F-905B-D0E6764C42BA}" name="Tabla4" displayName="Tabla4" ref="I4:L11" totalsRowShown="0" headerRowDxfId="7" headerRowBorderDxfId="6" tableBorderDxfId="5" totalsRowBorderDxfId="4">
  <tableColumns count="4">
    <tableColumn id="1" xr3:uid="{6DF09F92-1559-4517-98E8-7830DE1AF8DD}" name="Partida" dataDxfId="3" dataCellStyle="Normal 2"/>
    <tableColumn id="2" xr3:uid="{2697626A-3680-4170-B998-A6C44DFB17D7}" name="Fondo de incentivos" dataDxfId="2" dataCellStyle="Normal 2"/>
    <tableColumn id="3" xr3:uid="{6DCF9DC6-92F4-41F1-B2E8-DEF1BA830084}" name="Contrapartida en especie" dataDxfId="1" dataCellStyle="Normal 2"/>
    <tableColumn id="4" xr3:uid="{76BD63E0-51BA-41BE-A0AF-10D82A49B313}" name="Contrapartida en efectivo" dataDxfId="0" dataCellStyle="Normal 2"/>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27F32AE-0E3A-4D93-AE0A-92245FA35866}" name="Tabla10" displayName="Tabla10" ref="E1:E8" totalsRowShown="0">
  <autoFilter ref="E1:E8" xr:uid="{616C7B4B-FC0F-4903-878D-B939DD29790C}"/>
  <tableColumns count="1">
    <tableColumn id="1" xr3:uid="{32C8FF81-F568-4467-B1D0-C5C3FB6AA649}" name="Unidades"/>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FBBF4862-86BB-4E6E-BAD6-72784CC7848A}" name="Tabla11" displayName="Tabla11" ref="F1:F4" totalsRowShown="0" dataCellStyle="Normal 2">
  <autoFilter ref="F1:F4" xr:uid="{AD9C30FE-DD27-48B0-9273-450B7F3F7A08}"/>
  <tableColumns count="1">
    <tableColumn id="1" xr3:uid="{6B674FC5-B428-415C-ADB7-BF9F77E49D5D}" name="Fuente" dataCellStyle="Normal 2"/>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0B798AE-B954-4292-AB41-D80E09CA7987}" name="Tabla3" displayName="Tabla3" ref="C1:C7" totalsRowShown="0">
  <autoFilter ref="C1:C7" xr:uid="{BA395404-E122-418C-8535-9050538ABEE0}"/>
  <tableColumns count="1">
    <tableColumn id="1" xr3:uid="{EE5C0959-AA47-4DCD-903F-9D34DE389D2E}" name="Partida"/>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2.bin"/><Relationship Id="rId1" Type="http://schemas.openxmlformats.org/officeDocument/2006/relationships/hyperlink" Target="https://www.bccr.fi.cr/indicadores-economicos" TargetMode="Externa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3" Type="http://schemas.openxmlformats.org/officeDocument/2006/relationships/hyperlink" Target="https://www.vertex42.com/ExcelTemplates/simple-gantt-chart.html?utm_source=ms&amp;utm_medium=file&amp;utm_campaign=office&amp;utm_content=url" TargetMode="External"/><Relationship Id="rId2" Type="http://schemas.openxmlformats.org/officeDocument/2006/relationships/hyperlink" Target="https://www.vertex42.com/ExcelTemplates/simple-gantt-chart.html?utm_source=ms&amp;utm_medium=file&amp;utm_campaign=office&amp;utm_content=help" TargetMode="External"/><Relationship Id="rId1" Type="http://schemas.openxmlformats.org/officeDocument/2006/relationships/hyperlink" Target="https://www.vertex42.com/ExcelTemplates/excel-project-management.html?utm_source=ms&amp;utm_medium=file&amp;utm_campaign=office&amp;utm_content=text" TargetMode="External"/><Relationship Id="rId6" Type="http://schemas.openxmlformats.org/officeDocument/2006/relationships/drawing" Target="../drawings/drawing2.xml"/><Relationship Id="rId5" Type="http://schemas.openxmlformats.org/officeDocument/2006/relationships/printerSettings" Target="../printerSettings/printerSettings4.bin"/><Relationship Id="rId4" Type="http://schemas.openxmlformats.org/officeDocument/2006/relationships/hyperlink" Target="https://www.vertex42.com/ExcelTemplates/simple-gantt-chart.html?utm_source=ms&amp;utm_medium=file&amp;utm_campaign=office&amp;utm_content=tex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CB57"/>
  <sheetViews>
    <sheetView showGridLines="0" tabSelected="1" showRuler="0" zoomScale="90" zoomScaleNormal="90" zoomScalePageLayoutView="70" workbookViewId="0">
      <selection sqref="A1:K1"/>
    </sheetView>
  </sheetViews>
  <sheetFormatPr baseColWidth="10" defaultColWidth="9.140625" defaultRowHeight="30" customHeight="1"/>
  <cols>
    <col min="1" max="1" width="29.7109375" customWidth="1"/>
    <col min="2" max="2" width="18.5703125" customWidth="1"/>
    <col min="3" max="3" width="9.7109375" customWidth="1"/>
    <col min="4" max="4" width="10.42578125" style="3" customWidth="1"/>
    <col min="5" max="5" width="10.42578125" customWidth="1"/>
    <col min="6" max="6" width="7.7109375" customWidth="1"/>
    <col min="7" max="7" width="8.140625" customWidth="1"/>
    <col min="8" max="756" width="3" customWidth="1"/>
  </cols>
  <sheetData>
    <row r="1" spans="1:756" s="73" customFormat="1" ht="23.25" customHeight="1">
      <c r="A1" s="177" t="s">
        <v>0</v>
      </c>
      <c r="B1" s="177"/>
      <c r="C1" s="177"/>
      <c r="D1" s="177"/>
      <c r="E1" s="177"/>
      <c r="F1" s="177"/>
      <c r="G1" s="177"/>
      <c r="H1" s="177"/>
      <c r="I1" s="177"/>
      <c r="J1" s="177"/>
      <c r="K1" s="177"/>
    </row>
    <row r="2" spans="1:756" s="73" customFormat="1" ht="19.5" customHeight="1">
      <c r="A2" s="164"/>
      <c r="B2" s="164"/>
      <c r="C2" s="164"/>
      <c r="D2" s="164"/>
      <c r="E2" s="164"/>
      <c r="F2" s="164"/>
      <c r="G2" s="164"/>
      <c r="H2" s="164"/>
      <c r="I2" s="164"/>
      <c r="J2" s="164"/>
      <c r="K2" s="164"/>
    </row>
    <row r="3" spans="1:756" s="73" customFormat="1" ht="27.75" customHeight="1">
      <c r="B3" s="83"/>
      <c r="C3" s="165" t="s">
        <v>1</v>
      </c>
      <c r="D3" s="165"/>
      <c r="E3" s="165"/>
      <c r="F3" s="165"/>
      <c r="G3" s="102"/>
      <c r="H3" s="95"/>
      <c r="I3" s="95"/>
      <c r="J3" s="95"/>
      <c r="K3" s="95"/>
      <c r="L3" s="95"/>
      <c r="M3" s="95"/>
      <c r="N3" s="95"/>
      <c r="O3" s="95"/>
      <c r="P3" s="95"/>
      <c r="Q3" s="95"/>
      <c r="R3" s="95"/>
    </row>
    <row r="4" spans="1:756" s="73" customFormat="1" ht="8.25" customHeight="1">
      <c r="B4" s="83"/>
      <c r="C4" s="82"/>
      <c r="D4" s="82"/>
      <c r="E4" s="101"/>
      <c r="F4" s="101"/>
      <c r="G4" s="101"/>
      <c r="H4" s="95"/>
      <c r="I4" s="95"/>
      <c r="J4" s="95"/>
      <c r="K4" s="95"/>
      <c r="L4" s="95"/>
      <c r="M4" s="95"/>
      <c r="N4" s="95"/>
      <c r="O4" s="95"/>
      <c r="P4" s="95"/>
      <c r="Q4" s="95"/>
      <c r="R4" s="95"/>
    </row>
    <row r="5" spans="1:756" ht="30" customHeight="1">
      <c r="A5" s="25"/>
      <c r="B5" s="159" t="s">
        <v>2</v>
      </c>
      <c r="C5" s="160"/>
      <c r="D5" s="157">
        <v>45505</v>
      </c>
      <c r="E5" s="158"/>
      <c r="T5" s="162"/>
      <c r="U5" s="162"/>
      <c r="V5" s="162"/>
      <c r="W5" s="162"/>
      <c r="X5" s="162"/>
      <c r="Y5" s="162"/>
      <c r="Z5" s="162"/>
      <c r="AA5" s="162"/>
      <c r="AB5" s="162"/>
      <c r="AC5" s="162"/>
      <c r="AD5" s="162"/>
      <c r="AE5" s="162"/>
      <c r="AF5" s="162"/>
      <c r="AG5" s="162"/>
    </row>
    <row r="6" spans="1:756" ht="30" customHeight="1">
      <c r="B6" s="159" t="s">
        <v>3</v>
      </c>
      <c r="C6" s="161"/>
      <c r="D6" s="5">
        <v>1</v>
      </c>
      <c r="H6" s="154">
        <f>H7</f>
        <v>45502</v>
      </c>
      <c r="I6" s="155"/>
      <c r="J6" s="155"/>
      <c r="K6" s="155"/>
      <c r="L6" s="155"/>
      <c r="M6" s="155"/>
      <c r="N6" s="156"/>
      <c r="O6" s="154">
        <f>O7</f>
        <v>45509</v>
      </c>
      <c r="P6" s="155"/>
      <c r="Q6" s="155"/>
      <c r="R6" s="155"/>
      <c r="S6" s="155"/>
      <c r="T6" s="155"/>
      <c r="U6" s="156"/>
      <c r="V6" s="154">
        <f>V7</f>
        <v>45516</v>
      </c>
      <c r="W6" s="155"/>
      <c r="X6" s="155"/>
      <c r="Y6" s="155"/>
      <c r="Z6" s="155"/>
      <c r="AA6" s="155"/>
      <c r="AB6" s="156"/>
      <c r="AC6" s="154">
        <f>AC7</f>
        <v>45523</v>
      </c>
      <c r="AD6" s="155"/>
      <c r="AE6" s="155"/>
      <c r="AF6" s="155"/>
      <c r="AG6" s="155"/>
      <c r="AH6" s="155"/>
      <c r="AI6" s="156"/>
      <c r="AJ6" s="154">
        <f>AJ7</f>
        <v>45530</v>
      </c>
      <c r="AK6" s="155"/>
      <c r="AL6" s="155"/>
      <c r="AM6" s="155"/>
      <c r="AN6" s="155"/>
      <c r="AO6" s="155"/>
      <c r="AP6" s="156"/>
      <c r="AQ6" s="154">
        <f>AQ7</f>
        <v>45537</v>
      </c>
      <c r="AR6" s="155"/>
      <c r="AS6" s="155"/>
      <c r="AT6" s="155"/>
      <c r="AU6" s="155"/>
      <c r="AV6" s="155"/>
      <c r="AW6" s="156"/>
      <c r="AX6" s="154">
        <f>AX7</f>
        <v>45544</v>
      </c>
      <c r="AY6" s="155"/>
      <c r="AZ6" s="155"/>
      <c r="BA6" s="155"/>
      <c r="BB6" s="155"/>
      <c r="BC6" s="155"/>
      <c r="BD6" s="156"/>
      <c r="BE6" s="154">
        <f>BE7</f>
        <v>45551</v>
      </c>
      <c r="BF6" s="155"/>
      <c r="BG6" s="155"/>
      <c r="BH6" s="155"/>
      <c r="BI6" s="155"/>
      <c r="BJ6" s="155"/>
      <c r="BK6" s="156"/>
      <c r="BL6" s="154">
        <f>BL7</f>
        <v>45558</v>
      </c>
      <c r="BM6" s="155"/>
      <c r="BN6" s="155"/>
      <c r="BO6" s="155"/>
      <c r="BP6" s="155"/>
      <c r="BQ6" s="155"/>
      <c r="BR6" s="156"/>
      <c r="BS6" s="154">
        <f>BS7</f>
        <v>45565</v>
      </c>
      <c r="BT6" s="155"/>
      <c r="BU6" s="155"/>
      <c r="BV6" s="155"/>
      <c r="BW6" s="155"/>
      <c r="BX6" s="155"/>
      <c r="BY6" s="156"/>
      <c r="BZ6" s="154">
        <f>BZ7</f>
        <v>45572</v>
      </c>
      <c r="CA6" s="155"/>
      <c r="CB6" s="155"/>
      <c r="CC6" s="155"/>
      <c r="CD6" s="155"/>
      <c r="CE6" s="155"/>
      <c r="CF6" s="156"/>
      <c r="CG6" s="154">
        <f t="shared" ref="CG6" si="0">CG7</f>
        <v>45579</v>
      </c>
      <c r="CH6" s="155"/>
      <c r="CI6" s="155"/>
      <c r="CJ6" s="155"/>
      <c r="CK6" s="155"/>
      <c r="CL6" s="155"/>
      <c r="CM6" s="156"/>
      <c r="CN6" s="154">
        <f t="shared" ref="CN6" si="1">CN7</f>
        <v>45586</v>
      </c>
      <c r="CO6" s="155"/>
      <c r="CP6" s="155"/>
      <c r="CQ6" s="155"/>
      <c r="CR6" s="155"/>
      <c r="CS6" s="155"/>
      <c r="CT6" s="156"/>
      <c r="CU6" s="154">
        <f t="shared" ref="CU6" si="2">CU7</f>
        <v>45593</v>
      </c>
      <c r="CV6" s="155"/>
      <c r="CW6" s="155"/>
      <c r="CX6" s="155"/>
      <c r="CY6" s="155"/>
      <c r="CZ6" s="155"/>
      <c r="DA6" s="156"/>
      <c r="DB6" s="154">
        <f t="shared" ref="DB6" si="3">DB7</f>
        <v>45600</v>
      </c>
      <c r="DC6" s="155"/>
      <c r="DD6" s="155"/>
      <c r="DE6" s="155"/>
      <c r="DF6" s="155"/>
      <c r="DG6" s="155"/>
      <c r="DH6" s="156"/>
      <c r="DI6" s="154">
        <f t="shared" ref="DI6" si="4">DI7</f>
        <v>45607</v>
      </c>
      <c r="DJ6" s="155"/>
      <c r="DK6" s="155"/>
      <c r="DL6" s="155"/>
      <c r="DM6" s="155"/>
      <c r="DN6" s="155"/>
      <c r="DO6" s="156"/>
      <c r="DP6" s="154">
        <f t="shared" ref="DP6" si="5">DP7</f>
        <v>45614</v>
      </c>
      <c r="DQ6" s="155"/>
      <c r="DR6" s="155"/>
      <c r="DS6" s="155"/>
      <c r="DT6" s="155"/>
      <c r="DU6" s="155"/>
      <c r="DV6" s="156"/>
      <c r="DW6" s="154">
        <f t="shared" ref="DW6" si="6">DW7</f>
        <v>45621</v>
      </c>
      <c r="DX6" s="155"/>
      <c r="DY6" s="155"/>
      <c r="DZ6" s="155"/>
      <c r="EA6" s="155"/>
      <c r="EB6" s="155"/>
      <c r="EC6" s="156"/>
      <c r="ED6" s="154">
        <f t="shared" ref="ED6" si="7">ED7</f>
        <v>45628</v>
      </c>
      <c r="EE6" s="155"/>
      <c r="EF6" s="155"/>
      <c r="EG6" s="155"/>
      <c r="EH6" s="155"/>
      <c r="EI6" s="155"/>
      <c r="EJ6" s="156"/>
      <c r="EK6" s="154">
        <f t="shared" ref="EK6" si="8">EK7</f>
        <v>45635</v>
      </c>
      <c r="EL6" s="155"/>
      <c r="EM6" s="155"/>
      <c r="EN6" s="155"/>
      <c r="EO6" s="155"/>
      <c r="EP6" s="155"/>
      <c r="EQ6" s="156"/>
      <c r="ER6" s="154">
        <f t="shared" ref="ER6" si="9">ER7</f>
        <v>45642</v>
      </c>
      <c r="ES6" s="155"/>
      <c r="ET6" s="155"/>
      <c r="EU6" s="155"/>
      <c r="EV6" s="155"/>
      <c r="EW6" s="155"/>
      <c r="EX6" s="156"/>
      <c r="EY6" s="154">
        <f t="shared" ref="EY6" si="10">EY7</f>
        <v>45649</v>
      </c>
      <c r="EZ6" s="155"/>
      <c r="FA6" s="155"/>
      <c r="FB6" s="155"/>
      <c r="FC6" s="155"/>
      <c r="FD6" s="155"/>
      <c r="FE6" s="156"/>
      <c r="FF6" s="154">
        <f t="shared" ref="FF6" si="11">FF7</f>
        <v>45656</v>
      </c>
      <c r="FG6" s="155"/>
      <c r="FH6" s="155"/>
      <c r="FI6" s="155"/>
      <c r="FJ6" s="155"/>
      <c r="FK6" s="155"/>
      <c r="FL6" s="156"/>
      <c r="FM6" s="154">
        <f t="shared" ref="FM6" si="12">FM7</f>
        <v>45663</v>
      </c>
      <c r="FN6" s="155"/>
      <c r="FO6" s="155"/>
      <c r="FP6" s="155"/>
      <c r="FQ6" s="155"/>
      <c r="FR6" s="155"/>
      <c r="FS6" s="156"/>
      <c r="FT6" s="154">
        <f t="shared" ref="FT6" si="13">FT7</f>
        <v>45670</v>
      </c>
      <c r="FU6" s="155"/>
      <c r="FV6" s="155"/>
      <c r="FW6" s="155"/>
      <c r="FX6" s="155"/>
      <c r="FY6" s="155"/>
      <c r="FZ6" s="156"/>
      <c r="GA6" s="154">
        <f t="shared" ref="GA6" si="14">GA7</f>
        <v>45677</v>
      </c>
      <c r="GB6" s="155"/>
      <c r="GC6" s="155"/>
      <c r="GD6" s="155"/>
      <c r="GE6" s="155"/>
      <c r="GF6" s="155"/>
      <c r="GG6" s="156"/>
      <c r="GH6" s="154">
        <f t="shared" ref="GH6" si="15">GH7</f>
        <v>45684</v>
      </c>
      <c r="GI6" s="155"/>
      <c r="GJ6" s="155"/>
      <c r="GK6" s="155"/>
      <c r="GL6" s="155"/>
      <c r="GM6" s="155"/>
      <c r="GN6" s="156"/>
      <c r="GO6" s="154">
        <f t="shared" ref="GO6" si="16">GO7</f>
        <v>45691</v>
      </c>
      <c r="GP6" s="155"/>
      <c r="GQ6" s="155"/>
      <c r="GR6" s="155"/>
      <c r="GS6" s="155"/>
      <c r="GT6" s="155"/>
      <c r="GU6" s="156"/>
      <c r="GV6" s="154">
        <f t="shared" ref="GV6" si="17">GV7</f>
        <v>45698</v>
      </c>
      <c r="GW6" s="155"/>
      <c r="GX6" s="155"/>
      <c r="GY6" s="155"/>
      <c r="GZ6" s="155"/>
      <c r="HA6" s="155"/>
      <c r="HB6" s="156"/>
      <c r="HC6" s="154">
        <f t="shared" ref="HC6" si="18">HC7</f>
        <v>45705</v>
      </c>
      <c r="HD6" s="155"/>
      <c r="HE6" s="155"/>
      <c r="HF6" s="155"/>
      <c r="HG6" s="155"/>
      <c r="HH6" s="155"/>
      <c r="HI6" s="156"/>
      <c r="HJ6" s="154">
        <f t="shared" ref="HJ6" si="19">HJ7</f>
        <v>45712</v>
      </c>
      <c r="HK6" s="155"/>
      <c r="HL6" s="155"/>
      <c r="HM6" s="155"/>
      <c r="HN6" s="155"/>
      <c r="HO6" s="155"/>
      <c r="HP6" s="156"/>
      <c r="HQ6" s="154">
        <f t="shared" ref="HQ6" si="20">HQ7</f>
        <v>45719</v>
      </c>
      <c r="HR6" s="155"/>
      <c r="HS6" s="155"/>
      <c r="HT6" s="155"/>
      <c r="HU6" s="155"/>
      <c r="HV6" s="155"/>
      <c r="HW6" s="156"/>
      <c r="HX6" s="154">
        <f t="shared" ref="HX6" si="21">HX7</f>
        <v>45726</v>
      </c>
      <c r="HY6" s="155"/>
      <c r="HZ6" s="155"/>
      <c r="IA6" s="155"/>
      <c r="IB6" s="155"/>
      <c r="IC6" s="155"/>
      <c r="ID6" s="156"/>
      <c r="IE6" s="154">
        <f t="shared" ref="IE6" si="22">IE7</f>
        <v>45733</v>
      </c>
      <c r="IF6" s="155"/>
      <c r="IG6" s="155"/>
      <c r="IH6" s="155"/>
      <c r="II6" s="155"/>
      <c r="IJ6" s="155"/>
      <c r="IK6" s="156"/>
      <c r="IL6" s="154">
        <f t="shared" ref="IL6" si="23">IL7</f>
        <v>45740</v>
      </c>
      <c r="IM6" s="155"/>
      <c r="IN6" s="155"/>
      <c r="IO6" s="155"/>
      <c r="IP6" s="155"/>
      <c r="IQ6" s="155"/>
      <c r="IR6" s="156"/>
      <c r="IS6" s="154">
        <f t="shared" ref="IS6" si="24">IS7</f>
        <v>45747</v>
      </c>
      <c r="IT6" s="155"/>
      <c r="IU6" s="155"/>
      <c r="IV6" s="155"/>
      <c r="IW6" s="155"/>
      <c r="IX6" s="155"/>
      <c r="IY6" s="156"/>
      <c r="IZ6" s="154">
        <f t="shared" ref="IZ6" si="25">IZ7</f>
        <v>45754</v>
      </c>
      <c r="JA6" s="155"/>
      <c r="JB6" s="155"/>
      <c r="JC6" s="155"/>
      <c r="JD6" s="155"/>
      <c r="JE6" s="155"/>
      <c r="JF6" s="156"/>
      <c r="JG6" s="154">
        <f t="shared" ref="JG6" si="26">JG7</f>
        <v>45761</v>
      </c>
      <c r="JH6" s="155"/>
      <c r="JI6" s="155"/>
      <c r="JJ6" s="155"/>
      <c r="JK6" s="155"/>
      <c r="JL6" s="155"/>
      <c r="JM6" s="156"/>
      <c r="JN6" s="154">
        <f t="shared" ref="JN6" si="27">JN7</f>
        <v>45768</v>
      </c>
      <c r="JO6" s="155"/>
      <c r="JP6" s="155"/>
      <c r="JQ6" s="155"/>
      <c r="JR6" s="155"/>
      <c r="JS6" s="155"/>
      <c r="JT6" s="156"/>
      <c r="JU6" s="154">
        <f t="shared" ref="JU6" si="28">JU7</f>
        <v>45775</v>
      </c>
      <c r="JV6" s="155"/>
      <c r="JW6" s="155"/>
      <c r="JX6" s="155"/>
      <c r="JY6" s="155"/>
      <c r="JZ6" s="155"/>
      <c r="KA6" s="156"/>
      <c r="KB6" s="154">
        <f t="shared" ref="KB6" si="29">KB7</f>
        <v>45782</v>
      </c>
      <c r="KC6" s="155"/>
      <c r="KD6" s="155"/>
      <c r="KE6" s="155"/>
      <c r="KF6" s="155"/>
      <c r="KG6" s="155"/>
      <c r="KH6" s="156"/>
      <c r="KI6" s="154">
        <f t="shared" ref="KI6" si="30">KI7</f>
        <v>45789</v>
      </c>
      <c r="KJ6" s="155"/>
      <c r="KK6" s="155"/>
      <c r="KL6" s="155"/>
      <c r="KM6" s="155"/>
      <c r="KN6" s="155"/>
      <c r="KO6" s="156"/>
      <c r="KP6" s="154">
        <f t="shared" ref="KP6" si="31">KP7</f>
        <v>45796</v>
      </c>
      <c r="KQ6" s="155"/>
      <c r="KR6" s="155"/>
      <c r="KS6" s="155"/>
      <c r="KT6" s="155"/>
      <c r="KU6" s="155"/>
      <c r="KV6" s="156"/>
      <c r="KW6" s="154">
        <f t="shared" ref="KW6" si="32">KW7</f>
        <v>45803</v>
      </c>
      <c r="KX6" s="155"/>
      <c r="KY6" s="155"/>
      <c r="KZ6" s="155"/>
      <c r="LA6" s="155"/>
      <c r="LB6" s="155"/>
      <c r="LC6" s="156"/>
      <c r="LD6" s="154">
        <f t="shared" ref="LD6" si="33">LD7</f>
        <v>45810</v>
      </c>
      <c r="LE6" s="155"/>
      <c r="LF6" s="155"/>
      <c r="LG6" s="155"/>
      <c r="LH6" s="155"/>
      <c r="LI6" s="155"/>
      <c r="LJ6" s="156"/>
      <c r="LK6" s="154">
        <f t="shared" ref="LK6" si="34">LK7</f>
        <v>45817</v>
      </c>
      <c r="LL6" s="155"/>
      <c r="LM6" s="155"/>
      <c r="LN6" s="155"/>
      <c r="LO6" s="155"/>
      <c r="LP6" s="155"/>
      <c r="LQ6" s="156"/>
      <c r="LR6" s="154">
        <f t="shared" ref="LR6" si="35">LR7</f>
        <v>45824</v>
      </c>
      <c r="LS6" s="155"/>
      <c r="LT6" s="155"/>
      <c r="LU6" s="155"/>
      <c r="LV6" s="155"/>
      <c r="LW6" s="155"/>
      <c r="LX6" s="156"/>
      <c r="LY6" s="154">
        <f t="shared" ref="LY6" si="36">LY7</f>
        <v>45831</v>
      </c>
      <c r="LZ6" s="155"/>
      <c r="MA6" s="155"/>
      <c r="MB6" s="155"/>
      <c r="MC6" s="155"/>
      <c r="MD6" s="155"/>
      <c r="ME6" s="156"/>
      <c r="MF6" s="154">
        <f t="shared" ref="MF6" si="37">MF7</f>
        <v>45838</v>
      </c>
      <c r="MG6" s="155"/>
      <c r="MH6" s="155"/>
      <c r="MI6" s="155"/>
      <c r="MJ6" s="155"/>
      <c r="MK6" s="155"/>
      <c r="ML6" s="156"/>
      <c r="MM6" s="154">
        <f t="shared" ref="MM6" si="38">MM7</f>
        <v>45845</v>
      </c>
      <c r="MN6" s="155"/>
      <c r="MO6" s="155"/>
      <c r="MP6" s="155"/>
      <c r="MQ6" s="155"/>
      <c r="MR6" s="155"/>
      <c r="MS6" s="156"/>
      <c r="MT6" s="154">
        <f t="shared" ref="MT6" si="39">MT7</f>
        <v>45852</v>
      </c>
      <c r="MU6" s="155"/>
      <c r="MV6" s="155"/>
      <c r="MW6" s="155"/>
      <c r="MX6" s="155"/>
      <c r="MY6" s="155"/>
      <c r="MZ6" s="156"/>
      <c r="NA6" s="154">
        <f t="shared" ref="NA6" si="40">NA7</f>
        <v>45859</v>
      </c>
      <c r="NB6" s="155"/>
      <c r="NC6" s="155"/>
      <c r="ND6" s="155"/>
      <c r="NE6" s="155"/>
      <c r="NF6" s="155"/>
      <c r="NG6" s="156"/>
      <c r="NH6" s="154">
        <f t="shared" ref="NH6" si="41">NH7</f>
        <v>45866</v>
      </c>
      <c r="NI6" s="155"/>
      <c r="NJ6" s="155"/>
      <c r="NK6" s="155"/>
      <c r="NL6" s="155"/>
      <c r="NM6" s="155"/>
      <c r="NN6" s="156"/>
      <c r="NO6" s="154">
        <f t="shared" ref="NO6" si="42">NO7</f>
        <v>45873</v>
      </c>
      <c r="NP6" s="155"/>
      <c r="NQ6" s="155"/>
      <c r="NR6" s="155"/>
      <c r="NS6" s="155"/>
      <c r="NT6" s="155"/>
      <c r="NU6" s="156"/>
      <c r="NV6" s="154">
        <f t="shared" ref="NV6" si="43">NV7</f>
        <v>45880</v>
      </c>
      <c r="NW6" s="155"/>
      <c r="NX6" s="155"/>
      <c r="NY6" s="155"/>
      <c r="NZ6" s="155"/>
      <c r="OA6" s="155"/>
      <c r="OB6" s="156"/>
      <c r="OC6" s="154">
        <f t="shared" ref="OC6" si="44">OC7</f>
        <v>45887</v>
      </c>
      <c r="OD6" s="155"/>
      <c r="OE6" s="155"/>
      <c r="OF6" s="155"/>
      <c r="OG6" s="155"/>
      <c r="OH6" s="155"/>
      <c r="OI6" s="156"/>
      <c r="OJ6" s="154">
        <f t="shared" ref="OJ6" si="45">OJ7</f>
        <v>45894</v>
      </c>
      <c r="OK6" s="155"/>
      <c r="OL6" s="155"/>
      <c r="OM6" s="155"/>
      <c r="ON6" s="155"/>
      <c r="OO6" s="155"/>
      <c r="OP6" s="156"/>
      <c r="OQ6" s="154">
        <f t="shared" ref="OQ6" si="46">OQ7</f>
        <v>45901</v>
      </c>
      <c r="OR6" s="155"/>
      <c r="OS6" s="155"/>
      <c r="OT6" s="155"/>
      <c r="OU6" s="155"/>
      <c r="OV6" s="155"/>
      <c r="OW6" s="156"/>
      <c r="OX6" s="154">
        <f t="shared" ref="OX6" si="47">OX7</f>
        <v>45908</v>
      </c>
      <c r="OY6" s="155"/>
      <c r="OZ6" s="155"/>
      <c r="PA6" s="155"/>
      <c r="PB6" s="155"/>
      <c r="PC6" s="155"/>
      <c r="PD6" s="156"/>
      <c r="PE6" s="154">
        <f t="shared" ref="PE6" si="48">PE7</f>
        <v>45915</v>
      </c>
      <c r="PF6" s="155"/>
      <c r="PG6" s="155"/>
      <c r="PH6" s="155"/>
      <c r="PI6" s="155"/>
      <c r="PJ6" s="155"/>
      <c r="PK6" s="156"/>
      <c r="PL6" s="154">
        <f t="shared" ref="PL6" si="49">PL7</f>
        <v>45922</v>
      </c>
      <c r="PM6" s="155"/>
      <c r="PN6" s="155"/>
      <c r="PO6" s="155"/>
      <c r="PP6" s="155"/>
      <c r="PQ6" s="155"/>
      <c r="PR6" s="156"/>
      <c r="PS6" s="154">
        <f t="shared" ref="PS6" si="50">PS7</f>
        <v>45929</v>
      </c>
      <c r="PT6" s="155"/>
      <c r="PU6" s="155"/>
      <c r="PV6" s="155"/>
      <c r="PW6" s="155"/>
      <c r="PX6" s="155"/>
      <c r="PY6" s="156"/>
      <c r="PZ6" s="154">
        <f t="shared" ref="PZ6" si="51">PZ7</f>
        <v>45936</v>
      </c>
      <c r="QA6" s="155"/>
      <c r="QB6" s="155"/>
      <c r="QC6" s="155"/>
      <c r="QD6" s="155"/>
      <c r="QE6" s="155"/>
      <c r="QF6" s="156"/>
      <c r="QG6" s="154">
        <f t="shared" ref="QG6" si="52">QG7</f>
        <v>45943</v>
      </c>
      <c r="QH6" s="155"/>
      <c r="QI6" s="155"/>
      <c r="QJ6" s="155"/>
      <c r="QK6" s="155"/>
      <c r="QL6" s="155"/>
      <c r="QM6" s="156"/>
      <c r="QN6" s="154">
        <f t="shared" ref="QN6" si="53">QN7</f>
        <v>45950</v>
      </c>
      <c r="QO6" s="155"/>
      <c r="QP6" s="155"/>
      <c r="QQ6" s="155"/>
      <c r="QR6" s="155"/>
      <c r="QS6" s="155"/>
      <c r="QT6" s="156"/>
      <c r="QU6" s="154">
        <f t="shared" ref="QU6" si="54">QU7</f>
        <v>45957</v>
      </c>
      <c r="QV6" s="155"/>
      <c r="QW6" s="155"/>
      <c r="QX6" s="155"/>
      <c r="QY6" s="155"/>
      <c r="QZ6" s="155"/>
      <c r="RA6" s="156"/>
      <c r="RB6" s="154">
        <f t="shared" ref="RB6" si="55">RB7</f>
        <v>45964</v>
      </c>
      <c r="RC6" s="155"/>
      <c r="RD6" s="155"/>
      <c r="RE6" s="155"/>
      <c r="RF6" s="155"/>
      <c r="RG6" s="155"/>
      <c r="RH6" s="156"/>
      <c r="RI6" s="154">
        <f t="shared" ref="RI6" si="56">RI7</f>
        <v>45971</v>
      </c>
      <c r="RJ6" s="155"/>
      <c r="RK6" s="155"/>
      <c r="RL6" s="155"/>
      <c r="RM6" s="155"/>
      <c r="RN6" s="155"/>
      <c r="RO6" s="156"/>
      <c r="RP6" s="154">
        <f t="shared" ref="RP6" si="57">RP7</f>
        <v>45978</v>
      </c>
      <c r="RQ6" s="155"/>
      <c r="RR6" s="155"/>
      <c r="RS6" s="155"/>
      <c r="RT6" s="155"/>
      <c r="RU6" s="155"/>
      <c r="RV6" s="156"/>
      <c r="RW6" s="154">
        <f t="shared" ref="RW6" si="58">RW7</f>
        <v>45985</v>
      </c>
      <c r="RX6" s="155"/>
      <c r="RY6" s="155"/>
      <c r="RZ6" s="155"/>
      <c r="SA6" s="155"/>
      <c r="SB6" s="155"/>
      <c r="SC6" s="156"/>
      <c r="SD6" s="154">
        <f t="shared" ref="SD6" si="59">SD7</f>
        <v>45992</v>
      </c>
      <c r="SE6" s="155"/>
      <c r="SF6" s="155"/>
      <c r="SG6" s="155"/>
      <c r="SH6" s="155"/>
      <c r="SI6" s="155"/>
      <c r="SJ6" s="156"/>
      <c r="SK6" s="154">
        <f t="shared" ref="SK6" si="60">SK7</f>
        <v>45999</v>
      </c>
      <c r="SL6" s="155"/>
      <c r="SM6" s="155"/>
      <c r="SN6" s="155"/>
      <c r="SO6" s="155"/>
      <c r="SP6" s="155"/>
      <c r="SQ6" s="156"/>
      <c r="SR6" s="154">
        <f t="shared" ref="SR6" si="61">SR7</f>
        <v>46006</v>
      </c>
      <c r="SS6" s="155"/>
      <c r="ST6" s="155"/>
      <c r="SU6" s="155"/>
      <c r="SV6" s="155"/>
      <c r="SW6" s="155"/>
      <c r="SX6" s="156"/>
      <c r="SY6" s="154">
        <f t="shared" ref="SY6" si="62">SY7</f>
        <v>46013</v>
      </c>
      <c r="SZ6" s="155"/>
      <c r="TA6" s="155"/>
      <c r="TB6" s="155"/>
      <c r="TC6" s="155"/>
      <c r="TD6" s="155"/>
      <c r="TE6" s="156"/>
      <c r="TF6" s="154">
        <f t="shared" ref="TF6" si="63">TF7</f>
        <v>46020</v>
      </c>
      <c r="TG6" s="155"/>
      <c r="TH6" s="155"/>
      <c r="TI6" s="155"/>
      <c r="TJ6" s="155"/>
      <c r="TK6" s="155"/>
      <c r="TL6" s="156"/>
      <c r="TM6" s="154">
        <f t="shared" ref="TM6" si="64">TM7</f>
        <v>46027</v>
      </c>
      <c r="TN6" s="155"/>
      <c r="TO6" s="155"/>
      <c r="TP6" s="155"/>
      <c r="TQ6" s="155"/>
      <c r="TR6" s="155"/>
      <c r="TS6" s="156"/>
      <c r="TT6" s="154">
        <f t="shared" ref="TT6" si="65">TT7</f>
        <v>46034</v>
      </c>
      <c r="TU6" s="155"/>
      <c r="TV6" s="155"/>
      <c r="TW6" s="155"/>
      <c r="TX6" s="155"/>
      <c r="TY6" s="155"/>
      <c r="TZ6" s="156"/>
      <c r="UA6" s="154">
        <f t="shared" ref="UA6" si="66">UA7</f>
        <v>46041</v>
      </c>
      <c r="UB6" s="155"/>
      <c r="UC6" s="155"/>
      <c r="UD6" s="155"/>
      <c r="UE6" s="155"/>
      <c r="UF6" s="155"/>
      <c r="UG6" s="156"/>
      <c r="UH6" s="154">
        <f t="shared" ref="UH6" si="67">UH7</f>
        <v>46048</v>
      </c>
      <c r="UI6" s="155"/>
      <c r="UJ6" s="155"/>
      <c r="UK6" s="155"/>
      <c r="UL6" s="155"/>
      <c r="UM6" s="155"/>
      <c r="UN6" s="156"/>
      <c r="UO6" s="154">
        <f t="shared" ref="UO6" si="68">UO7</f>
        <v>46055</v>
      </c>
      <c r="UP6" s="155"/>
      <c r="UQ6" s="155"/>
      <c r="UR6" s="155"/>
      <c r="US6" s="155"/>
      <c r="UT6" s="155"/>
      <c r="UU6" s="156"/>
      <c r="UV6" s="154">
        <f t="shared" ref="UV6" si="69">UV7</f>
        <v>46062</v>
      </c>
      <c r="UW6" s="155"/>
      <c r="UX6" s="155"/>
      <c r="UY6" s="155"/>
      <c r="UZ6" s="155"/>
      <c r="VA6" s="155"/>
      <c r="VB6" s="156"/>
      <c r="VC6" s="154">
        <f t="shared" ref="VC6" si="70">VC7</f>
        <v>46069</v>
      </c>
      <c r="VD6" s="155"/>
      <c r="VE6" s="155"/>
      <c r="VF6" s="155"/>
      <c r="VG6" s="155"/>
      <c r="VH6" s="155"/>
      <c r="VI6" s="156"/>
      <c r="VJ6" s="154">
        <f t="shared" ref="VJ6" si="71">VJ7</f>
        <v>46076</v>
      </c>
      <c r="VK6" s="155"/>
      <c r="VL6" s="155"/>
      <c r="VM6" s="155"/>
      <c r="VN6" s="155"/>
      <c r="VO6" s="155"/>
      <c r="VP6" s="156"/>
      <c r="VQ6" s="154">
        <f t="shared" ref="VQ6" si="72">VQ7</f>
        <v>46083</v>
      </c>
      <c r="VR6" s="155"/>
      <c r="VS6" s="155"/>
      <c r="VT6" s="155"/>
      <c r="VU6" s="155"/>
      <c r="VV6" s="155"/>
      <c r="VW6" s="156"/>
      <c r="VX6" s="154">
        <f t="shared" ref="VX6" si="73">VX7</f>
        <v>46090</v>
      </c>
      <c r="VY6" s="155"/>
      <c r="VZ6" s="155"/>
      <c r="WA6" s="155"/>
      <c r="WB6" s="155"/>
      <c r="WC6" s="155"/>
      <c r="WD6" s="156"/>
      <c r="WE6" s="154">
        <f t="shared" ref="WE6" si="74">WE7</f>
        <v>46097</v>
      </c>
      <c r="WF6" s="155"/>
      <c r="WG6" s="155"/>
      <c r="WH6" s="155"/>
      <c r="WI6" s="155"/>
      <c r="WJ6" s="155"/>
      <c r="WK6" s="156"/>
      <c r="WL6" s="154">
        <f t="shared" ref="WL6" si="75">WL7</f>
        <v>46104</v>
      </c>
      <c r="WM6" s="155"/>
      <c r="WN6" s="155"/>
      <c r="WO6" s="155"/>
      <c r="WP6" s="155"/>
      <c r="WQ6" s="155"/>
      <c r="WR6" s="156"/>
      <c r="WS6" s="154">
        <f t="shared" ref="WS6:YW6" si="76">WS7</f>
        <v>46111</v>
      </c>
      <c r="WT6" s="155"/>
      <c r="WU6" s="155"/>
      <c r="WV6" s="155"/>
      <c r="WW6" s="155"/>
      <c r="WX6" s="155"/>
      <c r="WY6" s="156"/>
      <c r="WZ6" s="154">
        <f t="shared" ref="WZ6:YB6" si="77">WZ7</f>
        <v>46118</v>
      </c>
      <c r="XA6" s="155"/>
      <c r="XB6" s="155"/>
      <c r="XC6" s="155"/>
      <c r="XD6" s="155"/>
      <c r="XE6" s="155"/>
      <c r="XF6" s="156"/>
      <c r="XG6" s="154">
        <f t="shared" si="76"/>
        <v>46125</v>
      </c>
      <c r="XH6" s="155"/>
      <c r="XI6" s="155"/>
      <c r="XJ6" s="155"/>
      <c r="XK6" s="155"/>
      <c r="XL6" s="155"/>
      <c r="XM6" s="156"/>
      <c r="XN6" s="154">
        <f t="shared" si="77"/>
        <v>46132</v>
      </c>
      <c r="XO6" s="155"/>
      <c r="XP6" s="155"/>
      <c r="XQ6" s="155"/>
      <c r="XR6" s="155"/>
      <c r="XS6" s="155"/>
      <c r="XT6" s="156"/>
      <c r="XU6" s="154">
        <f t="shared" si="76"/>
        <v>46139</v>
      </c>
      <c r="XV6" s="155"/>
      <c r="XW6" s="155"/>
      <c r="XX6" s="155"/>
      <c r="XY6" s="155"/>
      <c r="XZ6" s="155"/>
      <c r="YA6" s="156"/>
      <c r="YB6" s="154">
        <f t="shared" si="77"/>
        <v>46146</v>
      </c>
      <c r="YC6" s="155"/>
      <c r="YD6" s="155"/>
      <c r="YE6" s="155"/>
      <c r="YF6" s="155"/>
      <c r="YG6" s="155"/>
      <c r="YH6" s="156"/>
      <c r="YI6" s="154">
        <f t="shared" si="76"/>
        <v>46153</v>
      </c>
      <c r="YJ6" s="155"/>
      <c r="YK6" s="155"/>
      <c r="YL6" s="155"/>
      <c r="YM6" s="155"/>
      <c r="YN6" s="155"/>
      <c r="YO6" s="156"/>
      <c r="YP6" s="154">
        <f t="shared" ref="YP6:ZR6" si="78">YP7</f>
        <v>46160</v>
      </c>
      <c r="YQ6" s="155"/>
      <c r="YR6" s="155"/>
      <c r="YS6" s="155"/>
      <c r="YT6" s="155"/>
      <c r="YU6" s="155"/>
      <c r="YV6" s="156"/>
      <c r="YW6" s="154">
        <f t="shared" si="76"/>
        <v>46167</v>
      </c>
      <c r="YX6" s="155"/>
      <c r="YY6" s="155"/>
      <c r="YZ6" s="155"/>
      <c r="ZA6" s="155"/>
      <c r="ZB6" s="155"/>
      <c r="ZC6" s="156"/>
      <c r="ZD6" s="154">
        <f t="shared" si="78"/>
        <v>46174</v>
      </c>
      <c r="ZE6" s="155"/>
      <c r="ZF6" s="155"/>
      <c r="ZG6" s="155"/>
      <c r="ZH6" s="155"/>
      <c r="ZI6" s="155"/>
      <c r="ZJ6" s="156"/>
      <c r="ZK6" s="154">
        <f t="shared" ref="ZK6:ZY6" si="79">ZK7</f>
        <v>46181</v>
      </c>
      <c r="ZL6" s="155"/>
      <c r="ZM6" s="155"/>
      <c r="ZN6" s="155"/>
      <c r="ZO6" s="155"/>
      <c r="ZP6" s="155"/>
      <c r="ZQ6" s="156"/>
      <c r="ZR6" s="154">
        <f t="shared" si="78"/>
        <v>46188</v>
      </c>
      <c r="ZS6" s="155"/>
      <c r="ZT6" s="155"/>
      <c r="ZU6" s="155"/>
      <c r="ZV6" s="155"/>
      <c r="ZW6" s="155"/>
      <c r="ZX6" s="156"/>
      <c r="ZY6" s="154">
        <f t="shared" si="79"/>
        <v>46195</v>
      </c>
      <c r="ZZ6" s="155"/>
      <c r="AAA6" s="155"/>
      <c r="AAB6" s="155"/>
      <c r="AAC6" s="155"/>
      <c r="AAD6" s="155"/>
      <c r="AAE6" s="156"/>
      <c r="AAF6" s="154">
        <f t="shared" ref="AAF6" si="80">AAF7</f>
        <v>46202</v>
      </c>
      <c r="AAG6" s="155"/>
      <c r="AAH6" s="155"/>
      <c r="AAI6" s="155"/>
      <c r="AAJ6" s="155"/>
      <c r="AAK6" s="155"/>
      <c r="AAL6" s="156"/>
      <c r="AAM6" s="154">
        <f t="shared" ref="AAM6:ABA6" si="81">AAM7</f>
        <v>46209</v>
      </c>
      <c r="AAN6" s="155"/>
      <c r="AAO6" s="155"/>
      <c r="AAP6" s="155"/>
      <c r="AAQ6" s="155"/>
      <c r="AAR6" s="155"/>
      <c r="AAS6" s="156"/>
      <c r="AAT6" s="154">
        <f t="shared" ref="AAT6" si="82">AAT7</f>
        <v>46216</v>
      </c>
      <c r="AAU6" s="155"/>
      <c r="AAV6" s="155"/>
      <c r="AAW6" s="155"/>
      <c r="AAX6" s="155"/>
      <c r="AAY6" s="155"/>
      <c r="AAZ6" s="156"/>
      <c r="ABA6" s="154">
        <f t="shared" si="81"/>
        <v>46223</v>
      </c>
      <c r="ABB6" s="155"/>
      <c r="ABC6" s="155"/>
      <c r="ABD6" s="155"/>
      <c r="ABE6" s="155"/>
      <c r="ABF6" s="155"/>
      <c r="ABG6" s="156"/>
      <c r="ABH6" s="154">
        <f t="shared" ref="ABH6" si="83">ABH7</f>
        <v>46230</v>
      </c>
      <c r="ABI6" s="155"/>
      <c r="ABJ6" s="155"/>
      <c r="ABK6" s="155"/>
      <c r="ABL6" s="155"/>
      <c r="ABM6" s="155"/>
      <c r="ABN6" s="156"/>
      <c r="ABO6" s="154">
        <f t="shared" ref="ABO6" si="84">ABO7</f>
        <v>46237</v>
      </c>
      <c r="ABP6" s="155"/>
      <c r="ABQ6" s="155"/>
      <c r="ABR6" s="155"/>
      <c r="ABS6" s="155"/>
      <c r="ABT6" s="155"/>
      <c r="ABU6" s="156"/>
      <c r="ABV6" s="154">
        <f t="shared" ref="ABV6" si="85">ABV7</f>
        <v>46244</v>
      </c>
      <c r="ABW6" s="155"/>
      <c r="ABX6" s="155"/>
      <c r="ABY6" s="155"/>
      <c r="ABZ6" s="155"/>
      <c r="ACA6" s="155"/>
      <c r="ACB6" s="156"/>
    </row>
    <row r="7" spans="1:756" ht="15" customHeight="1">
      <c r="A7" s="26"/>
      <c r="B7" s="26"/>
      <c r="C7" s="26"/>
      <c r="D7" s="26"/>
      <c r="E7" s="26"/>
      <c r="F7" s="26"/>
      <c r="H7" s="7">
        <f>Project_Start-WEEKDAY(Project_Start,1)+2+7*(Display_Week-1)</f>
        <v>45502</v>
      </c>
      <c r="I7" s="6">
        <f>H7+1</f>
        <v>45503</v>
      </c>
      <c r="J7" s="6">
        <f t="shared" ref="J7:AW7" si="86">I7+1</f>
        <v>45504</v>
      </c>
      <c r="K7" s="6">
        <f t="shared" si="86"/>
        <v>45505</v>
      </c>
      <c r="L7" s="6">
        <f t="shared" si="86"/>
        <v>45506</v>
      </c>
      <c r="M7" s="6">
        <f t="shared" si="86"/>
        <v>45507</v>
      </c>
      <c r="N7" s="8">
        <f t="shared" si="86"/>
        <v>45508</v>
      </c>
      <c r="O7" s="7">
        <f>N7+1</f>
        <v>45509</v>
      </c>
      <c r="P7" s="6">
        <f>O7+1</f>
        <v>45510</v>
      </c>
      <c r="Q7" s="6">
        <f t="shared" si="86"/>
        <v>45511</v>
      </c>
      <c r="R7" s="6">
        <f t="shared" si="86"/>
        <v>45512</v>
      </c>
      <c r="S7" s="6">
        <f t="shared" si="86"/>
        <v>45513</v>
      </c>
      <c r="T7" s="6">
        <f t="shared" si="86"/>
        <v>45514</v>
      </c>
      <c r="U7" s="8">
        <f t="shared" si="86"/>
        <v>45515</v>
      </c>
      <c r="V7" s="7">
        <f>U7+1</f>
        <v>45516</v>
      </c>
      <c r="W7" s="6">
        <f>V7+1</f>
        <v>45517</v>
      </c>
      <c r="X7" s="6">
        <f t="shared" si="86"/>
        <v>45518</v>
      </c>
      <c r="Y7" s="6">
        <f t="shared" si="86"/>
        <v>45519</v>
      </c>
      <c r="Z7" s="6">
        <f t="shared" si="86"/>
        <v>45520</v>
      </c>
      <c r="AA7" s="6">
        <f t="shared" si="86"/>
        <v>45521</v>
      </c>
      <c r="AB7" s="8">
        <f t="shared" si="86"/>
        <v>45522</v>
      </c>
      <c r="AC7" s="7">
        <f>AB7+1</f>
        <v>45523</v>
      </c>
      <c r="AD7" s="6">
        <f>AC7+1</f>
        <v>45524</v>
      </c>
      <c r="AE7" s="6">
        <f t="shared" si="86"/>
        <v>45525</v>
      </c>
      <c r="AF7" s="6">
        <f t="shared" si="86"/>
        <v>45526</v>
      </c>
      <c r="AG7" s="6">
        <f t="shared" si="86"/>
        <v>45527</v>
      </c>
      <c r="AH7" s="6">
        <f t="shared" si="86"/>
        <v>45528</v>
      </c>
      <c r="AI7" s="8">
        <f t="shared" si="86"/>
        <v>45529</v>
      </c>
      <c r="AJ7" s="7">
        <f>AI7+1</f>
        <v>45530</v>
      </c>
      <c r="AK7" s="6">
        <f>AJ7+1</f>
        <v>45531</v>
      </c>
      <c r="AL7" s="6">
        <f t="shared" si="86"/>
        <v>45532</v>
      </c>
      <c r="AM7" s="6">
        <f t="shared" si="86"/>
        <v>45533</v>
      </c>
      <c r="AN7" s="6">
        <f t="shared" si="86"/>
        <v>45534</v>
      </c>
      <c r="AO7" s="6">
        <f t="shared" si="86"/>
        <v>45535</v>
      </c>
      <c r="AP7" s="8">
        <f t="shared" si="86"/>
        <v>45536</v>
      </c>
      <c r="AQ7" s="7">
        <f>AP7+1</f>
        <v>45537</v>
      </c>
      <c r="AR7" s="6">
        <f>AQ7+1</f>
        <v>45538</v>
      </c>
      <c r="AS7" s="6">
        <f t="shared" si="86"/>
        <v>45539</v>
      </c>
      <c r="AT7" s="6">
        <f t="shared" si="86"/>
        <v>45540</v>
      </c>
      <c r="AU7" s="6">
        <f t="shared" si="86"/>
        <v>45541</v>
      </c>
      <c r="AV7" s="6">
        <f t="shared" si="86"/>
        <v>45542</v>
      </c>
      <c r="AW7" s="8">
        <f t="shared" si="86"/>
        <v>45543</v>
      </c>
      <c r="AX7" s="7">
        <f>AW7+1</f>
        <v>45544</v>
      </c>
      <c r="AY7" s="6">
        <f>AX7+1</f>
        <v>45545</v>
      </c>
      <c r="AZ7" s="6">
        <f t="shared" ref="AZ7:BD7" si="87">AY7+1</f>
        <v>45546</v>
      </c>
      <c r="BA7" s="6">
        <f t="shared" si="87"/>
        <v>45547</v>
      </c>
      <c r="BB7" s="6">
        <f t="shared" si="87"/>
        <v>45548</v>
      </c>
      <c r="BC7" s="6">
        <f t="shared" si="87"/>
        <v>45549</v>
      </c>
      <c r="BD7" s="8">
        <f t="shared" si="87"/>
        <v>45550</v>
      </c>
      <c r="BE7" s="7">
        <f>BD7+1</f>
        <v>45551</v>
      </c>
      <c r="BF7" s="6">
        <f>BE7+1</f>
        <v>45552</v>
      </c>
      <c r="BG7" s="6">
        <f t="shared" ref="BG7:BL7" si="88">BF7+1</f>
        <v>45553</v>
      </c>
      <c r="BH7" s="6">
        <f t="shared" si="88"/>
        <v>45554</v>
      </c>
      <c r="BI7" s="6">
        <f t="shared" si="88"/>
        <v>45555</v>
      </c>
      <c r="BJ7" s="6">
        <f t="shared" si="88"/>
        <v>45556</v>
      </c>
      <c r="BK7" s="8">
        <f t="shared" si="88"/>
        <v>45557</v>
      </c>
      <c r="BL7" s="8">
        <f t="shared" si="88"/>
        <v>45558</v>
      </c>
      <c r="BM7" s="8">
        <f t="shared" ref="BM7" si="89">BL7+1</f>
        <v>45559</v>
      </c>
      <c r="BN7" s="8">
        <f t="shared" ref="BN7" si="90">BM7+1</f>
        <v>45560</v>
      </c>
      <c r="BO7" s="8">
        <f t="shared" ref="BO7" si="91">BN7+1</f>
        <v>45561</v>
      </c>
      <c r="BP7" s="8">
        <f t="shared" ref="BP7" si="92">BO7+1</f>
        <v>45562</v>
      </c>
      <c r="BQ7" s="8">
        <f t="shared" ref="BQ7" si="93">BP7+1</f>
        <v>45563</v>
      </c>
      <c r="BR7" s="8">
        <f t="shared" ref="BR7" si="94">BQ7+1</f>
        <v>45564</v>
      </c>
      <c r="BS7" s="8">
        <f t="shared" ref="BS7" si="95">BR7+1</f>
        <v>45565</v>
      </c>
      <c r="BT7" s="8">
        <f t="shared" ref="BT7" si="96">BS7+1</f>
        <v>45566</v>
      </c>
      <c r="BU7" s="8">
        <f t="shared" ref="BU7" si="97">BT7+1</f>
        <v>45567</v>
      </c>
      <c r="BV7" s="8">
        <f t="shared" ref="BV7" si="98">BU7+1</f>
        <v>45568</v>
      </c>
      <c r="BW7" s="8">
        <f t="shared" ref="BW7" si="99">BV7+1</f>
        <v>45569</v>
      </c>
      <c r="BX7" s="8">
        <f t="shared" ref="BX7" si="100">BW7+1</f>
        <v>45570</v>
      </c>
      <c r="BY7" s="8">
        <f t="shared" ref="BY7" si="101">BX7+1</f>
        <v>45571</v>
      </c>
      <c r="BZ7" s="8">
        <f t="shared" ref="BZ7" si="102">BY7+1</f>
        <v>45572</v>
      </c>
      <c r="CA7" s="8">
        <f t="shared" ref="CA7" si="103">BZ7+1</f>
        <v>45573</v>
      </c>
      <c r="CB7" s="8">
        <f t="shared" ref="CB7" si="104">CA7+1</f>
        <v>45574</v>
      </c>
      <c r="CC7" s="8">
        <f t="shared" ref="CC7" si="105">CB7+1</f>
        <v>45575</v>
      </c>
      <c r="CD7" s="8">
        <f t="shared" ref="CD7" si="106">CC7+1</f>
        <v>45576</v>
      </c>
      <c r="CE7" s="8">
        <f t="shared" ref="CE7" si="107">CD7+1</f>
        <v>45577</v>
      </c>
      <c r="CF7" s="8">
        <f t="shared" ref="CF7" si="108">CE7+1</f>
        <v>45578</v>
      </c>
      <c r="CG7" s="8">
        <f t="shared" ref="CG7" si="109">CF7+1</f>
        <v>45579</v>
      </c>
      <c r="CH7" s="8">
        <f t="shared" ref="CH7" si="110">CG7+1</f>
        <v>45580</v>
      </c>
      <c r="CI7" s="8">
        <f t="shared" ref="CI7" si="111">CH7+1</f>
        <v>45581</v>
      </c>
      <c r="CJ7" s="8">
        <f t="shared" ref="CJ7" si="112">CI7+1</f>
        <v>45582</v>
      </c>
      <c r="CK7" s="8">
        <f t="shared" ref="CK7" si="113">CJ7+1</f>
        <v>45583</v>
      </c>
      <c r="CL7" s="8">
        <f t="shared" ref="CL7" si="114">CK7+1</f>
        <v>45584</v>
      </c>
      <c r="CM7" s="8">
        <f t="shared" ref="CM7" si="115">CL7+1</f>
        <v>45585</v>
      </c>
      <c r="CN7" s="8">
        <f t="shared" ref="CN7" si="116">CM7+1</f>
        <v>45586</v>
      </c>
      <c r="CO7" s="8">
        <f t="shared" ref="CO7" si="117">CN7+1</f>
        <v>45587</v>
      </c>
      <c r="CP7" s="8">
        <f t="shared" ref="CP7" si="118">CO7+1</f>
        <v>45588</v>
      </c>
      <c r="CQ7" s="8">
        <f t="shared" ref="CQ7" si="119">CP7+1</f>
        <v>45589</v>
      </c>
      <c r="CR7" s="8">
        <f t="shared" ref="CR7" si="120">CQ7+1</f>
        <v>45590</v>
      </c>
      <c r="CS7" s="8">
        <f t="shared" ref="CS7" si="121">CR7+1</f>
        <v>45591</v>
      </c>
      <c r="CT7" s="8">
        <f t="shared" ref="CT7" si="122">CS7+1</f>
        <v>45592</v>
      </c>
      <c r="CU7" s="8">
        <f t="shared" ref="CU7" si="123">CT7+1</f>
        <v>45593</v>
      </c>
      <c r="CV7" s="8">
        <f t="shared" ref="CV7" si="124">CU7+1</f>
        <v>45594</v>
      </c>
      <c r="CW7" s="8">
        <f t="shared" ref="CW7" si="125">CV7+1</f>
        <v>45595</v>
      </c>
      <c r="CX7" s="8">
        <f t="shared" ref="CX7" si="126">CW7+1</f>
        <v>45596</v>
      </c>
      <c r="CY7" s="8">
        <f t="shared" ref="CY7" si="127">CX7+1</f>
        <v>45597</v>
      </c>
      <c r="CZ7" s="8">
        <f t="shared" ref="CZ7" si="128">CY7+1</f>
        <v>45598</v>
      </c>
      <c r="DA7" s="8">
        <f t="shared" ref="DA7" si="129">CZ7+1</f>
        <v>45599</v>
      </c>
      <c r="DB7" s="8">
        <f t="shared" ref="DB7" si="130">DA7+1</f>
        <v>45600</v>
      </c>
      <c r="DC7" s="8">
        <f t="shared" ref="DC7" si="131">DB7+1</f>
        <v>45601</v>
      </c>
      <c r="DD7" s="8">
        <f t="shared" ref="DD7" si="132">DC7+1</f>
        <v>45602</v>
      </c>
      <c r="DE7" s="8">
        <f t="shared" ref="DE7" si="133">DD7+1</f>
        <v>45603</v>
      </c>
      <c r="DF7" s="8">
        <f t="shared" ref="DF7" si="134">DE7+1</f>
        <v>45604</v>
      </c>
      <c r="DG7" s="8">
        <f t="shared" ref="DG7" si="135">DF7+1</f>
        <v>45605</v>
      </c>
      <c r="DH7" s="8">
        <f t="shared" ref="DH7" si="136">DG7+1</f>
        <v>45606</v>
      </c>
      <c r="DI7" s="8">
        <f t="shared" ref="DI7" si="137">DH7+1</f>
        <v>45607</v>
      </c>
      <c r="DJ7" s="8">
        <f t="shared" ref="DJ7" si="138">DI7+1</f>
        <v>45608</v>
      </c>
      <c r="DK7" s="8">
        <f t="shared" ref="DK7" si="139">DJ7+1</f>
        <v>45609</v>
      </c>
      <c r="DL7" s="8">
        <f t="shared" ref="DL7" si="140">DK7+1</f>
        <v>45610</v>
      </c>
      <c r="DM7" s="8">
        <f t="shared" ref="DM7" si="141">DL7+1</f>
        <v>45611</v>
      </c>
      <c r="DN7" s="8">
        <f t="shared" ref="DN7" si="142">DM7+1</f>
        <v>45612</v>
      </c>
      <c r="DO7" s="8">
        <f t="shared" ref="DO7" si="143">DN7+1</f>
        <v>45613</v>
      </c>
      <c r="DP7" s="8">
        <f t="shared" ref="DP7" si="144">DO7+1</f>
        <v>45614</v>
      </c>
      <c r="DQ7" s="8">
        <f t="shared" ref="DQ7" si="145">DP7+1</f>
        <v>45615</v>
      </c>
      <c r="DR7" s="8">
        <f t="shared" ref="DR7" si="146">DQ7+1</f>
        <v>45616</v>
      </c>
      <c r="DS7" s="8">
        <f t="shared" ref="DS7" si="147">DR7+1</f>
        <v>45617</v>
      </c>
      <c r="DT7" s="8">
        <f t="shared" ref="DT7" si="148">DS7+1</f>
        <v>45618</v>
      </c>
      <c r="DU7" s="8">
        <f t="shared" ref="DU7" si="149">DT7+1</f>
        <v>45619</v>
      </c>
      <c r="DV7" s="8">
        <f t="shared" ref="DV7" si="150">DU7+1</f>
        <v>45620</v>
      </c>
      <c r="DW7" s="8">
        <f t="shared" ref="DW7" si="151">DV7+1</f>
        <v>45621</v>
      </c>
      <c r="DX7" s="8">
        <f t="shared" ref="DX7" si="152">DW7+1</f>
        <v>45622</v>
      </c>
      <c r="DY7" s="8">
        <f t="shared" ref="DY7" si="153">DX7+1</f>
        <v>45623</v>
      </c>
      <c r="DZ7" s="8">
        <f t="shared" ref="DZ7" si="154">DY7+1</f>
        <v>45624</v>
      </c>
      <c r="EA7" s="8">
        <f t="shared" ref="EA7" si="155">DZ7+1</f>
        <v>45625</v>
      </c>
      <c r="EB7" s="8">
        <f t="shared" ref="EB7" si="156">EA7+1</f>
        <v>45626</v>
      </c>
      <c r="EC7" s="8">
        <f t="shared" ref="EC7" si="157">EB7+1</f>
        <v>45627</v>
      </c>
      <c r="ED7" s="8">
        <f t="shared" ref="ED7" si="158">EC7+1</f>
        <v>45628</v>
      </c>
      <c r="EE7" s="8">
        <f t="shared" ref="EE7" si="159">ED7+1</f>
        <v>45629</v>
      </c>
      <c r="EF7" s="8">
        <f t="shared" ref="EF7" si="160">EE7+1</f>
        <v>45630</v>
      </c>
      <c r="EG7" s="8">
        <f t="shared" ref="EG7" si="161">EF7+1</f>
        <v>45631</v>
      </c>
      <c r="EH7" s="8">
        <f t="shared" ref="EH7" si="162">EG7+1</f>
        <v>45632</v>
      </c>
      <c r="EI7" s="8">
        <f t="shared" ref="EI7" si="163">EH7+1</f>
        <v>45633</v>
      </c>
      <c r="EJ7" s="8">
        <f t="shared" ref="EJ7" si="164">EI7+1</f>
        <v>45634</v>
      </c>
      <c r="EK7" s="8">
        <f t="shared" ref="EK7" si="165">EJ7+1</f>
        <v>45635</v>
      </c>
      <c r="EL7" s="8">
        <f t="shared" ref="EL7" si="166">EK7+1</f>
        <v>45636</v>
      </c>
      <c r="EM7" s="8">
        <f t="shared" ref="EM7" si="167">EL7+1</f>
        <v>45637</v>
      </c>
      <c r="EN7" s="8">
        <f t="shared" ref="EN7" si="168">EM7+1</f>
        <v>45638</v>
      </c>
      <c r="EO7" s="8">
        <f t="shared" ref="EO7" si="169">EN7+1</f>
        <v>45639</v>
      </c>
      <c r="EP7" s="8">
        <f t="shared" ref="EP7" si="170">EO7+1</f>
        <v>45640</v>
      </c>
      <c r="EQ7" s="8">
        <f t="shared" ref="EQ7" si="171">EP7+1</f>
        <v>45641</v>
      </c>
      <c r="ER7" s="8">
        <f t="shared" ref="ER7" si="172">EQ7+1</f>
        <v>45642</v>
      </c>
      <c r="ES7" s="8">
        <f t="shared" ref="ES7" si="173">ER7+1</f>
        <v>45643</v>
      </c>
      <c r="ET7" s="8">
        <f t="shared" ref="ET7" si="174">ES7+1</f>
        <v>45644</v>
      </c>
      <c r="EU7" s="8">
        <f t="shared" ref="EU7" si="175">ET7+1</f>
        <v>45645</v>
      </c>
      <c r="EV7" s="8">
        <f t="shared" ref="EV7" si="176">EU7+1</f>
        <v>45646</v>
      </c>
      <c r="EW7" s="8">
        <f t="shared" ref="EW7" si="177">EV7+1</f>
        <v>45647</v>
      </c>
      <c r="EX7" s="8">
        <f t="shared" ref="EX7" si="178">EW7+1</f>
        <v>45648</v>
      </c>
      <c r="EY7" s="8">
        <f t="shared" ref="EY7" si="179">EX7+1</f>
        <v>45649</v>
      </c>
      <c r="EZ7" s="8">
        <f t="shared" ref="EZ7" si="180">EY7+1</f>
        <v>45650</v>
      </c>
      <c r="FA7" s="8">
        <f t="shared" ref="FA7" si="181">EZ7+1</f>
        <v>45651</v>
      </c>
      <c r="FB7" s="8">
        <f t="shared" ref="FB7" si="182">FA7+1</f>
        <v>45652</v>
      </c>
      <c r="FC7" s="8">
        <f t="shared" ref="FC7" si="183">FB7+1</f>
        <v>45653</v>
      </c>
      <c r="FD7" s="8">
        <f t="shared" ref="FD7" si="184">FC7+1</f>
        <v>45654</v>
      </c>
      <c r="FE7" s="8">
        <f t="shared" ref="FE7" si="185">FD7+1</f>
        <v>45655</v>
      </c>
      <c r="FF7" s="8">
        <f t="shared" ref="FF7" si="186">FE7+1</f>
        <v>45656</v>
      </c>
      <c r="FG7" s="8">
        <f t="shared" ref="FG7" si="187">FF7+1</f>
        <v>45657</v>
      </c>
      <c r="FH7" s="8">
        <f t="shared" ref="FH7" si="188">FG7+1</f>
        <v>45658</v>
      </c>
      <c r="FI7" s="8">
        <f t="shared" ref="FI7" si="189">FH7+1</f>
        <v>45659</v>
      </c>
      <c r="FJ7" s="8">
        <f t="shared" ref="FJ7" si="190">FI7+1</f>
        <v>45660</v>
      </c>
      <c r="FK7" s="8">
        <f t="shared" ref="FK7" si="191">FJ7+1</f>
        <v>45661</v>
      </c>
      <c r="FL7" s="8">
        <f t="shared" ref="FL7" si="192">FK7+1</f>
        <v>45662</v>
      </c>
      <c r="FM7" s="8">
        <f t="shared" ref="FM7" si="193">FL7+1</f>
        <v>45663</v>
      </c>
      <c r="FN7" s="8">
        <f t="shared" ref="FN7" si="194">FM7+1</f>
        <v>45664</v>
      </c>
      <c r="FO7" s="8">
        <f t="shared" ref="FO7" si="195">FN7+1</f>
        <v>45665</v>
      </c>
      <c r="FP7" s="8">
        <f t="shared" ref="FP7" si="196">FO7+1</f>
        <v>45666</v>
      </c>
      <c r="FQ7" s="8">
        <f t="shared" ref="FQ7" si="197">FP7+1</f>
        <v>45667</v>
      </c>
      <c r="FR7" s="8">
        <f t="shared" ref="FR7" si="198">FQ7+1</f>
        <v>45668</v>
      </c>
      <c r="FS7" s="8">
        <f t="shared" ref="FS7" si="199">FR7+1</f>
        <v>45669</v>
      </c>
      <c r="FT7" s="8">
        <f t="shared" ref="FT7" si="200">FS7+1</f>
        <v>45670</v>
      </c>
      <c r="FU7" s="8">
        <f t="shared" ref="FU7" si="201">FT7+1</f>
        <v>45671</v>
      </c>
      <c r="FV7" s="8">
        <f t="shared" ref="FV7" si="202">FU7+1</f>
        <v>45672</v>
      </c>
      <c r="FW7" s="8">
        <f t="shared" ref="FW7" si="203">FV7+1</f>
        <v>45673</v>
      </c>
      <c r="FX7" s="8">
        <f t="shared" ref="FX7" si="204">FW7+1</f>
        <v>45674</v>
      </c>
      <c r="FY7" s="8">
        <f t="shared" ref="FY7" si="205">FX7+1</f>
        <v>45675</v>
      </c>
      <c r="FZ7" s="8">
        <f t="shared" ref="FZ7" si="206">FY7+1</f>
        <v>45676</v>
      </c>
      <c r="GA7" s="8">
        <f t="shared" ref="GA7" si="207">FZ7+1</f>
        <v>45677</v>
      </c>
      <c r="GB7" s="8">
        <f t="shared" ref="GB7" si="208">GA7+1</f>
        <v>45678</v>
      </c>
      <c r="GC7" s="8">
        <f t="shared" ref="GC7" si="209">GB7+1</f>
        <v>45679</v>
      </c>
      <c r="GD7" s="8">
        <f t="shared" ref="GD7" si="210">GC7+1</f>
        <v>45680</v>
      </c>
      <c r="GE7" s="8">
        <f t="shared" ref="GE7" si="211">GD7+1</f>
        <v>45681</v>
      </c>
      <c r="GF7" s="8">
        <f t="shared" ref="GF7" si="212">GE7+1</f>
        <v>45682</v>
      </c>
      <c r="GG7" s="8">
        <f t="shared" ref="GG7" si="213">GF7+1</f>
        <v>45683</v>
      </c>
      <c r="GH7" s="8">
        <f t="shared" ref="GH7" si="214">GG7+1</f>
        <v>45684</v>
      </c>
      <c r="GI7" s="8">
        <f t="shared" ref="GI7" si="215">GH7+1</f>
        <v>45685</v>
      </c>
      <c r="GJ7" s="8">
        <f t="shared" ref="GJ7" si="216">GI7+1</f>
        <v>45686</v>
      </c>
      <c r="GK7" s="8">
        <f t="shared" ref="GK7" si="217">GJ7+1</f>
        <v>45687</v>
      </c>
      <c r="GL7" s="8">
        <f t="shared" ref="GL7" si="218">GK7+1</f>
        <v>45688</v>
      </c>
      <c r="GM7" s="8">
        <f t="shared" ref="GM7" si="219">GL7+1</f>
        <v>45689</v>
      </c>
      <c r="GN7" s="8">
        <f t="shared" ref="GN7" si="220">GM7+1</f>
        <v>45690</v>
      </c>
      <c r="GO7" s="8">
        <f t="shared" ref="GO7" si="221">GN7+1</f>
        <v>45691</v>
      </c>
      <c r="GP7" s="8">
        <f t="shared" ref="GP7" si="222">GO7+1</f>
        <v>45692</v>
      </c>
      <c r="GQ7" s="8">
        <f t="shared" ref="GQ7" si="223">GP7+1</f>
        <v>45693</v>
      </c>
      <c r="GR7" s="8">
        <f t="shared" ref="GR7" si="224">GQ7+1</f>
        <v>45694</v>
      </c>
      <c r="GS7" s="8">
        <f t="shared" ref="GS7" si="225">GR7+1</f>
        <v>45695</v>
      </c>
      <c r="GT7" s="8">
        <f t="shared" ref="GT7" si="226">GS7+1</f>
        <v>45696</v>
      </c>
      <c r="GU7" s="8">
        <f t="shared" ref="GU7" si="227">GT7+1</f>
        <v>45697</v>
      </c>
      <c r="GV7" s="8">
        <f t="shared" ref="GV7" si="228">GU7+1</f>
        <v>45698</v>
      </c>
      <c r="GW7" s="8">
        <f t="shared" ref="GW7" si="229">GV7+1</f>
        <v>45699</v>
      </c>
      <c r="GX7" s="8">
        <f t="shared" ref="GX7" si="230">GW7+1</f>
        <v>45700</v>
      </c>
      <c r="GY7" s="8">
        <f t="shared" ref="GY7" si="231">GX7+1</f>
        <v>45701</v>
      </c>
      <c r="GZ7" s="8">
        <f t="shared" ref="GZ7" si="232">GY7+1</f>
        <v>45702</v>
      </c>
      <c r="HA7" s="8">
        <f t="shared" ref="HA7" si="233">GZ7+1</f>
        <v>45703</v>
      </c>
      <c r="HB7" s="8">
        <f t="shared" ref="HB7" si="234">HA7+1</f>
        <v>45704</v>
      </c>
      <c r="HC7" s="8">
        <f t="shared" ref="HC7" si="235">HB7+1</f>
        <v>45705</v>
      </c>
      <c r="HD7" s="8">
        <f t="shared" ref="HD7" si="236">HC7+1</f>
        <v>45706</v>
      </c>
      <c r="HE7" s="8">
        <f t="shared" ref="HE7" si="237">HD7+1</f>
        <v>45707</v>
      </c>
      <c r="HF7" s="8">
        <f t="shared" ref="HF7" si="238">HE7+1</f>
        <v>45708</v>
      </c>
      <c r="HG7" s="8">
        <f t="shared" ref="HG7" si="239">HF7+1</f>
        <v>45709</v>
      </c>
      <c r="HH7" s="8">
        <f t="shared" ref="HH7" si="240">HG7+1</f>
        <v>45710</v>
      </c>
      <c r="HI7" s="8">
        <f t="shared" ref="HI7" si="241">HH7+1</f>
        <v>45711</v>
      </c>
      <c r="HJ7" s="8">
        <f t="shared" ref="HJ7" si="242">HI7+1</f>
        <v>45712</v>
      </c>
      <c r="HK7" s="8">
        <f t="shared" ref="HK7" si="243">HJ7+1</f>
        <v>45713</v>
      </c>
      <c r="HL7" s="8">
        <f t="shared" ref="HL7" si="244">HK7+1</f>
        <v>45714</v>
      </c>
      <c r="HM7" s="8">
        <f t="shared" ref="HM7" si="245">HL7+1</f>
        <v>45715</v>
      </c>
      <c r="HN7" s="8">
        <f t="shared" ref="HN7" si="246">HM7+1</f>
        <v>45716</v>
      </c>
      <c r="HO7" s="8">
        <f t="shared" ref="HO7" si="247">HN7+1</f>
        <v>45717</v>
      </c>
      <c r="HP7" s="8">
        <f t="shared" ref="HP7" si="248">HO7+1</f>
        <v>45718</v>
      </c>
      <c r="HQ7" s="8">
        <f t="shared" ref="HQ7" si="249">HP7+1</f>
        <v>45719</v>
      </c>
      <c r="HR7" s="8">
        <f t="shared" ref="HR7" si="250">HQ7+1</f>
        <v>45720</v>
      </c>
      <c r="HS7" s="8">
        <f t="shared" ref="HS7" si="251">HR7+1</f>
        <v>45721</v>
      </c>
      <c r="HT7" s="8">
        <f t="shared" ref="HT7" si="252">HS7+1</f>
        <v>45722</v>
      </c>
      <c r="HU7" s="8">
        <f t="shared" ref="HU7" si="253">HT7+1</f>
        <v>45723</v>
      </c>
      <c r="HV7" s="8">
        <f t="shared" ref="HV7" si="254">HU7+1</f>
        <v>45724</v>
      </c>
      <c r="HW7" s="8">
        <f t="shared" ref="HW7" si="255">HV7+1</f>
        <v>45725</v>
      </c>
      <c r="HX7" s="8">
        <f t="shared" ref="HX7" si="256">HW7+1</f>
        <v>45726</v>
      </c>
      <c r="HY7" s="8">
        <f t="shared" ref="HY7" si="257">HX7+1</f>
        <v>45727</v>
      </c>
      <c r="HZ7" s="8">
        <f t="shared" ref="HZ7" si="258">HY7+1</f>
        <v>45728</v>
      </c>
      <c r="IA7" s="8">
        <f t="shared" ref="IA7" si="259">HZ7+1</f>
        <v>45729</v>
      </c>
      <c r="IB7" s="8">
        <f t="shared" ref="IB7" si="260">IA7+1</f>
        <v>45730</v>
      </c>
      <c r="IC7" s="8">
        <f t="shared" ref="IC7" si="261">IB7+1</f>
        <v>45731</v>
      </c>
      <c r="ID7" s="8">
        <f t="shared" ref="ID7" si="262">IC7+1</f>
        <v>45732</v>
      </c>
      <c r="IE7" s="8">
        <f t="shared" ref="IE7" si="263">ID7+1</f>
        <v>45733</v>
      </c>
      <c r="IF7" s="8">
        <f t="shared" ref="IF7" si="264">IE7+1</f>
        <v>45734</v>
      </c>
      <c r="IG7" s="8">
        <f t="shared" ref="IG7" si="265">IF7+1</f>
        <v>45735</v>
      </c>
      <c r="IH7" s="8">
        <f t="shared" ref="IH7" si="266">IG7+1</f>
        <v>45736</v>
      </c>
      <c r="II7" s="8">
        <f t="shared" ref="II7" si="267">IH7+1</f>
        <v>45737</v>
      </c>
      <c r="IJ7" s="8">
        <f t="shared" ref="IJ7" si="268">II7+1</f>
        <v>45738</v>
      </c>
      <c r="IK7" s="8">
        <f t="shared" ref="IK7" si="269">IJ7+1</f>
        <v>45739</v>
      </c>
      <c r="IL7" s="8">
        <f t="shared" ref="IL7" si="270">IK7+1</f>
        <v>45740</v>
      </c>
      <c r="IM7" s="8">
        <f t="shared" ref="IM7" si="271">IL7+1</f>
        <v>45741</v>
      </c>
      <c r="IN7" s="8">
        <f t="shared" ref="IN7" si="272">IM7+1</f>
        <v>45742</v>
      </c>
      <c r="IO7" s="8">
        <f t="shared" ref="IO7" si="273">IN7+1</f>
        <v>45743</v>
      </c>
      <c r="IP7" s="8">
        <f t="shared" ref="IP7" si="274">IO7+1</f>
        <v>45744</v>
      </c>
      <c r="IQ7" s="8">
        <f t="shared" ref="IQ7" si="275">IP7+1</f>
        <v>45745</v>
      </c>
      <c r="IR7" s="8">
        <f t="shared" ref="IR7" si="276">IQ7+1</f>
        <v>45746</v>
      </c>
      <c r="IS7" s="8">
        <f t="shared" ref="IS7" si="277">IR7+1</f>
        <v>45747</v>
      </c>
      <c r="IT7" s="8">
        <f t="shared" ref="IT7" si="278">IS7+1</f>
        <v>45748</v>
      </c>
      <c r="IU7" s="8">
        <f t="shared" ref="IU7" si="279">IT7+1</f>
        <v>45749</v>
      </c>
      <c r="IV7" s="8">
        <f t="shared" ref="IV7" si="280">IU7+1</f>
        <v>45750</v>
      </c>
      <c r="IW7" s="8">
        <f t="shared" ref="IW7" si="281">IV7+1</f>
        <v>45751</v>
      </c>
      <c r="IX7" s="8">
        <f t="shared" ref="IX7" si="282">IW7+1</f>
        <v>45752</v>
      </c>
      <c r="IY7" s="8">
        <f t="shared" ref="IY7" si="283">IX7+1</f>
        <v>45753</v>
      </c>
      <c r="IZ7" s="8">
        <f t="shared" ref="IZ7" si="284">IY7+1</f>
        <v>45754</v>
      </c>
      <c r="JA7" s="8">
        <f t="shared" ref="JA7" si="285">IZ7+1</f>
        <v>45755</v>
      </c>
      <c r="JB7" s="8">
        <f t="shared" ref="JB7" si="286">JA7+1</f>
        <v>45756</v>
      </c>
      <c r="JC7" s="8">
        <f t="shared" ref="JC7" si="287">JB7+1</f>
        <v>45757</v>
      </c>
      <c r="JD7" s="8">
        <f t="shared" ref="JD7" si="288">JC7+1</f>
        <v>45758</v>
      </c>
      <c r="JE7" s="8">
        <f t="shared" ref="JE7" si="289">JD7+1</f>
        <v>45759</v>
      </c>
      <c r="JF7" s="8">
        <f t="shared" ref="JF7" si="290">JE7+1</f>
        <v>45760</v>
      </c>
      <c r="JG7" s="8">
        <f t="shared" ref="JG7" si="291">JF7+1</f>
        <v>45761</v>
      </c>
      <c r="JH7" s="8">
        <f t="shared" ref="JH7" si="292">JG7+1</f>
        <v>45762</v>
      </c>
      <c r="JI7" s="8">
        <f t="shared" ref="JI7" si="293">JH7+1</f>
        <v>45763</v>
      </c>
      <c r="JJ7" s="8">
        <f t="shared" ref="JJ7" si="294">JI7+1</f>
        <v>45764</v>
      </c>
      <c r="JK7" s="8">
        <f t="shared" ref="JK7" si="295">JJ7+1</f>
        <v>45765</v>
      </c>
      <c r="JL7" s="8">
        <f t="shared" ref="JL7" si="296">JK7+1</f>
        <v>45766</v>
      </c>
      <c r="JM7" s="8">
        <f t="shared" ref="JM7" si="297">JL7+1</f>
        <v>45767</v>
      </c>
      <c r="JN7" s="8">
        <f t="shared" ref="JN7" si="298">JM7+1</f>
        <v>45768</v>
      </c>
      <c r="JO7" s="8">
        <f t="shared" ref="JO7" si="299">JN7+1</f>
        <v>45769</v>
      </c>
      <c r="JP7" s="8">
        <f t="shared" ref="JP7" si="300">JO7+1</f>
        <v>45770</v>
      </c>
      <c r="JQ7" s="8">
        <f t="shared" ref="JQ7" si="301">JP7+1</f>
        <v>45771</v>
      </c>
      <c r="JR7" s="8">
        <f t="shared" ref="JR7" si="302">JQ7+1</f>
        <v>45772</v>
      </c>
      <c r="JS7" s="8">
        <f t="shared" ref="JS7" si="303">JR7+1</f>
        <v>45773</v>
      </c>
      <c r="JT7" s="8">
        <f t="shared" ref="JT7" si="304">JS7+1</f>
        <v>45774</v>
      </c>
      <c r="JU7" s="8">
        <f t="shared" ref="JU7" si="305">JT7+1</f>
        <v>45775</v>
      </c>
      <c r="JV7" s="8">
        <f t="shared" ref="JV7" si="306">JU7+1</f>
        <v>45776</v>
      </c>
      <c r="JW7" s="8">
        <f t="shared" ref="JW7" si="307">JV7+1</f>
        <v>45777</v>
      </c>
      <c r="JX7" s="8">
        <f t="shared" ref="JX7" si="308">JW7+1</f>
        <v>45778</v>
      </c>
      <c r="JY7" s="8">
        <f t="shared" ref="JY7" si="309">JX7+1</f>
        <v>45779</v>
      </c>
      <c r="JZ7" s="8">
        <f t="shared" ref="JZ7" si="310">JY7+1</f>
        <v>45780</v>
      </c>
      <c r="KA7" s="8">
        <f t="shared" ref="KA7" si="311">JZ7+1</f>
        <v>45781</v>
      </c>
      <c r="KB7" s="8">
        <f t="shared" ref="KB7" si="312">KA7+1</f>
        <v>45782</v>
      </c>
      <c r="KC7" s="8">
        <f t="shared" ref="KC7" si="313">KB7+1</f>
        <v>45783</v>
      </c>
      <c r="KD7" s="8">
        <f t="shared" ref="KD7" si="314">KC7+1</f>
        <v>45784</v>
      </c>
      <c r="KE7" s="8">
        <f t="shared" ref="KE7" si="315">KD7+1</f>
        <v>45785</v>
      </c>
      <c r="KF7" s="8">
        <f t="shared" ref="KF7" si="316">KE7+1</f>
        <v>45786</v>
      </c>
      <c r="KG7" s="8">
        <f t="shared" ref="KG7" si="317">KF7+1</f>
        <v>45787</v>
      </c>
      <c r="KH7" s="8">
        <f t="shared" ref="KH7" si="318">KG7+1</f>
        <v>45788</v>
      </c>
      <c r="KI7" s="8">
        <f t="shared" ref="KI7" si="319">KH7+1</f>
        <v>45789</v>
      </c>
      <c r="KJ7" s="8">
        <f t="shared" ref="KJ7" si="320">KI7+1</f>
        <v>45790</v>
      </c>
      <c r="KK7" s="8">
        <f t="shared" ref="KK7" si="321">KJ7+1</f>
        <v>45791</v>
      </c>
      <c r="KL7" s="8">
        <f t="shared" ref="KL7" si="322">KK7+1</f>
        <v>45792</v>
      </c>
      <c r="KM7" s="8">
        <f t="shared" ref="KM7" si="323">KL7+1</f>
        <v>45793</v>
      </c>
      <c r="KN7" s="8">
        <f t="shared" ref="KN7" si="324">KM7+1</f>
        <v>45794</v>
      </c>
      <c r="KO7" s="8">
        <f t="shared" ref="KO7" si="325">KN7+1</f>
        <v>45795</v>
      </c>
      <c r="KP7" s="8">
        <f t="shared" ref="KP7" si="326">KO7+1</f>
        <v>45796</v>
      </c>
      <c r="KQ7" s="8">
        <f t="shared" ref="KQ7" si="327">KP7+1</f>
        <v>45797</v>
      </c>
      <c r="KR7" s="8">
        <f t="shared" ref="KR7" si="328">KQ7+1</f>
        <v>45798</v>
      </c>
      <c r="KS7" s="8">
        <f t="shared" ref="KS7" si="329">KR7+1</f>
        <v>45799</v>
      </c>
      <c r="KT7" s="8">
        <f t="shared" ref="KT7" si="330">KS7+1</f>
        <v>45800</v>
      </c>
      <c r="KU7" s="8">
        <f t="shared" ref="KU7" si="331">KT7+1</f>
        <v>45801</v>
      </c>
      <c r="KV7" s="8">
        <f t="shared" ref="KV7" si="332">KU7+1</f>
        <v>45802</v>
      </c>
      <c r="KW7" s="8">
        <f t="shared" ref="KW7" si="333">KV7+1</f>
        <v>45803</v>
      </c>
      <c r="KX7" s="8">
        <f t="shared" ref="KX7" si="334">KW7+1</f>
        <v>45804</v>
      </c>
      <c r="KY7" s="8">
        <f t="shared" ref="KY7" si="335">KX7+1</f>
        <v>45805</v>
      </c>
      <c r="KZ7" s="8">
        <f t="shared" ref="KZ7" si="336">KY7+1</f>
        <v>45806</v>
      </c>
      <c r="LA7" s="8">
        <f t="shared" ref="LA7" si="337">KZ7+1</f>
        <v>45807</v>
      </c>
      <c r="LB7" s="8">
        <f t="shared" ref="LB7" si="338">LA7+1</f>
        <v>45808</v>
      </c>
      <c r="LC7" s="8">
        <f t="shared" ref="LC7" si="339">LB7+1</f>
        <v>45809</v>
      </c>
      <c r="LD7" s="8">
        <f t="shared" ref="LD7" si="340">LC7+1</f>
        <v>45810</v>
      </c>
      <c r="LE7" s="8">
        <f t="shared" ref="LE7" si="341">LD7+1</f>
        <v>45811</v>
      </c>
      <c r="LF7" s="8">
        <f t="shared" ref="LF7" si="342">LE7+1</f>
        <v>45812</v>
      </c>
      <c r="LG7" s="8">
        <f t="shared" ref="LG7" si="343">LF7+1</f>
        <v>45813</v>
      </c>
      <c r="LH7" s="8">
        <f t="shared" ref="LH7" si="344">LG7+1</f>
        <v>45814</v>
      </c>
      <c r="LI7" s="8">
        <f t="shared" ref="LI7" si="345">LH7+1</f>
        <v>45815</v>
      </c>
      <c r="LJ7" s="8">
        <f t="shared" ref="LJ7" si="346">LI7+1</f>
        <v>45816</v>
      </c>
      <c r="LK7" s="8">
        <f t="shared" ref="LK7" si="347">LJ7+1</f>
        <v>45817</v>
      </c>
      <c r="LL7" s="8">
        <f t="shared" ref="LL7" si="348">LK7+1</f>
        <v>45818</v>
      </c>
      <c r="LM7" s="8">
        <f t="shared" ref="LM7" si="349">LL7+1</f>
        <v>45819</v>
      </c>
      <c r="LN7" s="8">
        <f t="shared" ref="LN7" si="350">LM7+1</f>
        <v>45820</v>
      </c>
      <c r="LO7" s="8">
        <f t="shared" ref="LO7" si="351">LN7+1</f>
        <v>45821</v>
      </c>
      <c r="LP7" s="8">
        <f t="shared" ref="LP7" si="352">LO7+1</f>
        <v>45822</v>
      </c>
      <c r="LQ7" s="8">
        <f t="shared" ref="LQ7" si="353">LP7+1</f>
        <v>45823</v>
      </c>
      <c r="LR7" s="8">
        <f t="shared" ref="LR7" si="354">LQ7+1</f>
        <v>45824</v>
      </c>
      <c r="LS7" s="8">
        <f t="shared" ref="LS7" si="355">LR7+1</f>
        <v>45825</v>
      </c>
      <c r="LT7" s="8">
        <f t="shared" ref="LT7" si="356">LS7+1</f>
        <v>45826</v>
      </c>
      <c r="LU7" s="8">
        <f t="shared" ref="LU7" si="357">LT7+1</f>
        <v>45827</v>
      </c>
      <c r="LV7" s="8">
        <f t="shared" ref="LV7" si="358">LU7+1</f>
        <v>45828</v>
      </c>
      <c r="LW7" s="8">
        <f t="shared" ref="LW7" si="359">LV7+1</f>
        <v>45829</v>
      </c>
      <c r="LX7" s="8">
        <f t="shared" ref="LX7" si="360">LW7+1</f>
        <v>45830</v>
      </c>
      <c r="LY7" s="8">
        <f t="shared" ref="LY7" si="361">LX7+1</f>
        <v>45831</v>
      </c>
      <c r="LZ7" s="8">
        <f t="shared" ref="LZ7" si="362">LY7+1</f>
        <v>45832</v>
      </c>
      <c r="MA7" s="8">
        <f t="shared" ref="MA7" si="363">LZ7+1</f>
        <v>45833</v>
      </c>
      <c r="MB7" s="8">
        <f t="shared" ref="MB7" si="364">MA7+1</f>
        <v>45834</v>
      </c>
      <c r="MC7" s="8">
        <f t="shared" ref="MC7" si="365">MB7+1</f>
        <v>45835</v>
      </c>
      <c r="MD7" s="8">
        <f t="shared" ref="MD7" si="366">MC7+1</f>
        <v>45836</v>
      </c>
      <c r="ME7" s="8">
        <f t="shared" ref="ME7" si="367">MD7+1</f>
        <v>45837</v>
      </c>
      <c r="MF7" s="8">
        <f t="shared" ref="MF7" si="368">ME7+1</f>
        <v>45838</v>
      </c>
      <c r="MG7" s="8">
        <f t="shared" ref="MG7" si="369">MF7+1</f>
        <v>45839</v>
      </c>
      <c r="MH7" s="8">
        <f t="shared" ref="MH7" si="370">MG7+1</f>
        <v>45840</v>
      </c>
      <c r="MI7" s="8">
        <f t="shared" ref="MI7" si="371">MH7+1</f>
        <v>45841</v>
      </c>
      <c r="MJ7" s="8">
        <f t="shared" ref="MJ7" si="372">MI7+1</f>
        <v>45842</v>
      </c>
      <c r="MK7" s="8">
        <f t="shared" ref="MK7" si="373">MJ7+1</f>
        <v>45843</v>
      </c>
      <c r="ML7" s="8">
        <f t="shared" ref="ML7" si="374">MK7+1</f>
        <v>45844</v>
      </c>
      <c r="MM7" s="8">
        <f t="shared" ref="MM7" si="375">ML7+1</f>
        <v>45845</v>
      </c>
      <c r="MN7" s="8">
        <f t="shared" ref="MN7" si="376">MM7+1</f>
        <v>45846</v>
      </c>
      <c r="MO7" s="8">
        <f t="shared" ref="MO7" si="377">MN7+1</f>
        <v>45847</v>
      </c>
      <c r="MP7" s="8">
        <f t="shared" ref="MP7" si="378">MO7+1</f>
        <v>45848</v>
      </c>
      <c r="MQ7" s="8">
        <f t="shared" ref="MQ7" si="379">MP7+1</f>
        <v>45849</v>
      </c>
      <c r="MR7" s="8">
        <f t="shared" ref="MR7" si="380">MQ7+1</f>
        <v>45850</v>
      </c>
      <c r="MS7" s="8">
        <f t="shared" ref="MS7" si="381">MR7+1</f>
        <v>45851</v>
      </c>
      <c r="MT7" s="8">
        <f t="shared" ref="MT7" si="382">MS7+1</f>
        <v>45852</v>
      </c>
      <c r="MU7" s="8">
        <f t="shared" ref="MU7" si="383">MT7+1</f>
        <v>45853</v>
      </c>
      <c r="MV7" s="8">
        <f t="shared" ref="MV7" si="384">MU7+1</f>
        <v>45854</v>
      </c>
      <c r="MW7" s="8">
        <f t="shared" ref="MW7" si="385">MV7+1</f>
        <v>45855</v>
      </c>
      <c r="MX7" s="8">
        <f t="shared" ref="MX7" si="386">MW7+1</f>
        <v>45856</v>
      </c>
      <c r="MY7" s="8">
        <f t="shared" ref="MY7" si="387">MX7+1</f>
        <v>45857</v>
      </c>
      <c r="MZ7" s="8">
        <f t="shared" ref="MZ7" si="388">MY7+1</f>
        <v>45858</v>
      </c>
      <c r="NA7" s="8">
        <f t="shared" ref="NA7" si="389">MZ7+1</f>
        <v>45859</v>
      </c>
      <c r="NB7" s="8">
        <f t="shared" ref="NB7" si="390">NA7+1</f>
        <v>45860</v>
      </c>
      <c r="NC7" s="8">
        <f t="shared" ref="NC7" si="391">NB7+1</f>
        <v>45861</v>
      </c>
      <c r="ND7" s="8">
        <f t="shared" ref="ND7" si="392">NC7+1</f>
        <v>45862</v>
      </c>
      <c r="NE7" s="8">
        <f t="shared" ref="NE7" si="393">ND7+1</f>
        <v>45863</v>
      </c>
      <c r="NF7" s="8">
        <f t="shared" ref="NF7" si="394">NE7+1</f>
        <v>45864</v>
      </c>
      <c r="NG7" s="8">
        <f t="shared" ref="NG7" si="395">NF7+1</f>
        <v>45865</v>
      </c>
      <c r="NH7" s="8">
        <f t="shared" ref="NH7" si="396">NG7+1</f>
        <v>45866</v>
      </c>
      <c r="NI7" s="8">
        <f t="shared" ref="NI7" si="397">NH7+1</f>
        <v>45867</v>
      </c>
      <c r="NJ7" s="8">
        <f t="shared" ref="NJ7" si="398">NI7+1</f>
        <v>45868</v>
      </c>
      <c r="NK7" s="8">
        <f t="shared" ref="NK7" si="399">NJ7+1</f>
        <v>45869</v>
      </c>
      <c r="NL7" s="8">
        <f t="shared" ref="NL7" si="400">NK7+1</f>
        <v>45870</v>
      </c>
      <c r="NM7" s="8">
        <f t="shared" ref="NM7" si="401">NL7+1</f>
        <v>45871</v>
      </c>
      <c r="NN7" s="8">
        <f t="shared" ref="NN7" si="402">NM7+1</f>
        <v>45872</v>
      </c>
      <c r="NO7" s="8">
        <f t="shared" ref="NO7" si="403">NN7+1</f>
        <v>45873</v>
      </c>
      <c r="NP7" s="8">
        <f t="shared" ref="NP7" si="404">NO7+1</f>
        <v>45874</v>
      </c>
      <c r="NQ7" s="8">
        <f t="shared" ref="NQ7" si="405">NP7+1</f>
        <v>45875</v>
      </c>
      <c r="NR7" s="8">
        <f t="shared" ref="NR7" si="406">NQ7+1</f>
        <v>45876</v>
      </c>
      <c r="NS7" s="8">
        <f t="shared" ref="NS7" si="407">NR7+1</f>
        <v>45877</v>
      </c>
      <c r="NT7" s="8">
        <f t="shared" ref="NT7" si="408">NS7+1</f>
        <v>45878</v>
      </c>
      <c r="NU7" s="8">
        <f t="shared" ref="NU7" si="409">NT7+1</f>
        <v>45879</v>
      </c>
      <c r="NV7" s="8">
        <f t="shared" ref="NV7" si="410">NU7+1</f>
        <v>45880</v>
      </c>
      <c r="NW7" s="8">
        <f t="shared" ref="NW7" si="411">NV7+1</f>
        <v>45881</v>
      </c>
      <c r="NX7" s="8">
        <f t="shared" ref="NX7" si="412">NW7+1</f>
        <v>45882</v>
      </c>
      <c r="NY7" s="8">
        <f t="shared" ref="NY7" si="413">NX7+1</f>
        <v>45883</v>
      </c>
      <c r="NZ7" s="8">
        <f t="shared" ref="NZ7" si="414">NY7+1</f>
        <v>45884</v>
      </c>
      <c r="OA7" s="8">
        <f t="shared" ref="OA7" si="415">NZ7+1</f>
        <v>45885</v>
      </c>
      <c r="OB7" s="8">
        <f t="shared" ref="OB7" si="416">OA7+1</f>
        <v>45886</v>
      </c>
      <c r="OC7" s="8">
        <f t="shared" ref="OC7" si="417">OB7+1</f>
        <v>45887</v>
      </c>
      <c r="OD7" s="8">
        <f t="shared" ref="OD7" si="418">OC7+1</f>
        <v>45888</v>
      </c>
      <c r="OE7" s="8">
        <f t="shared" ref="OE7" si="419">OD7+1</f>
        <v>45889</v>
      </c>
      <c r="OF7" s="8">
        <f t="shared" ref="OF7" si="420">OE7+1</f>
        <v>45890</v>
      </c>
      <c r="OG7" s="8">
        <f t="shared" ref="OG7" si="421">OF7+1</f>
        <v>45891</v>
      </c>
      <c r="OH7" s="8">
        <f t="shared" ref="OH7" si="422">OG7+1</f>
        <v>45892</v>
      </c>
      <c r="OI7" s="8">
        <f t="shared" ref="OI7" si="423">OH7+1</f>
        <v>45893</v>
      </c>
      <c r="OJ7" s="8">
        <f t="shared" ref="OJ7" si="424">OI7+1</f>
        <v>45894</v>
      </c>
      <c r="OK7" s="8">
        <f t="shared" ref="OK7" si="425">OJ7+1</f>
        <v>45895</v>
      </c>
      <c r="OL7" s="8">
        <f t="shared" ref="OL7" si="426">OK7+1</f>
        <v>45896</v>
      </c>
      <c r="OM7" s="8">
        <f t="shared" ref="OM7" si="427">OL7+1</f>
        <v>45897</v>
      </c>
      <c r="ON7" s="8">
        <f t="shared" ref="ON7" si="428">OM7+1</f>
        <v>45898</v>
      </c>
      <c r="OO7" s="8">
        <f t="shared" ref="OO7" si="429">ON7+1</f>
        <v>45899</v>
      </c>
      <c r="OP7" s="8">
        <f t="shared" ref="OP7" si="430">OO7+1</f>
        <v>45900</v>
      </c>
      <c r="OQ7" s="8">
        <f t="shared" ref="OQ7" si="431">OP7+1</f>
        <v>45901</v>
      </c>
      <c r="OR7" s="8">
        <f t="shared" ref="OR7" si="432">OQ7+1</f>
        <v>45902</v>
      </c>
      <c r="OS7" s="8">
        <f t="shared" ref="OS7" si="433">OR7+1</f>
        <v>45903</v>
      </c>
      <c r="OT7" s="8">
        <f t="shared" ref="OT7" si="434">OS7+1</f>
        <v>45904</v>
      </c>
      <c r="OU7" s="8">
        <f t="shared" ref="OU7" si="435">OT7+1</f>
        <v>45905</v>
      </c>
      <c r="OV7" s="8">
        <f t="shared" ref="OV7" si="436">OU7+1</f>
        <v>45906</v>
      </c>
      <c r="OW7" s="8">
        <f t="shared" ref="OW7" si="437">OV7+1</f>
        <v>45907</v>
      </c>
      <c r="OX7" s="8">
        <f t="shared" ref="OX7" si="438">OW7+1</f>
        <v>45908</v>
      </c>
      <c r="OY7" s="8">
        <f t="shared" ref="OY7" si="439">OX7+1</f>
        <v>45909</v>
      </c>
      <c r="OZ7" s="8">
        <f t="shared" ref="OZ7" si="440">OY7+1</f>
        <v>45910</v>
      </c>
      <c r="PA7" s="8">
        <f t="shared" ref="PA7" si="441">OZ7+1</f>
        <v>45911</v>
      </c>
      <c r="PB7" s="8">
        <f t="shared" ref="PB7" si="442">PA7+1</f>
        <v>45912</v>
      </c>
      <c r="PC7" s="8">
        <f t="shared" ref="PC7" si="443">PB7+1</f>
        <v>45913</v>
      </c>
      <c r="PD7" s="8">
        <f t="shared" ref="PD7" si="444">PC7+1</f>
        <v>45914</v>
      </c>
      <c r="PE7" s="8">
        <f t="shared" ref="PE7" si="445">PD7+1</f>
        <v>45915</v>
      </c>
      <c r="PF7" s="8">
        <f t="shared" ref="PF7" si="446">PE7+1</f>
        <v>45916</v>
      </c>
      <c r="PG7" s="8">
        <f t="shared" ref="PG7" si="447">PF7+1</f>
        <v>45917</v>
      </c>
      <c r="PH7" s="8">
        <f t="shared" ref="PH7" si="448">PG7+1</f>
        <v>45918</v>
      </c>
      <c r="PI7" s="8">
        <f t="shared" ref="PI7" si="449">PH7+1</f>
        <v>45919</v>
      </c>
      <c r="PJ7" s="8">
        <f t="shared" ref="PJ7" si="450">PI7+1</f>
        <v>45920</v>
      </c>
      <c r="PK7" s="8">
        <f t="shared" ref="PK7" si="451">PJ7+1</f>
        <v>45921</v>
      </c>
      <c r="PL7" s="8">
        <f t="shared" ref="PL7" si="452">PK7+1</f>
        <v>45922</v>
      </c>
      <c r="PM7" s="8">
        <f t="shared" ref="PM7" si="453">PL7+1</f>
        <v>45923</v>
      </c>
      <c r="PN7" s="8">
        <f t="shared" ref="PN7" si="454">PM7+1</f>
        <v>45924</v>
      </c>
      <c r="PO7" s="8">
        <f t="shared" ref="PO7" si="455">PN7+1</f>
        <v>45925</v>
      </c>
      <c r="PP7" s="8">
        <f t="shared" ref="PP7" si="456">PO7+1</f>
        <v>45926</v>
      </c>
      <c r="PQ7" s="8">
        <f t="shared" ref="PQ7" si="457">PP7+1</f>
        <v>45927</v>
      </c>
      <c r="PR7" s="8">
        <f t="shared" ref="PR7" si="458">PQ7+1</f>
        <v>45928</v>
      </c>
      <c r="PS7" s="8">
        <f t="shared" ref="PS7" si="459">PR7+1</f>
        <v>45929</v>
      </c>
      <c r="PT7" s="8">
        <f t="shared" ref="PT7" si="460">PS7+1</f>
        <v>45930</v>
      </c>
      <c r="PU7" s="8">
        <f t="shared" ref="PU7" si="461">PT7+1</f>
        <v>45931</v>
      </c>
      <c r="PV7" s="8">
        <f t="shared" ref="PV7" si="462">PU7+1</f>
        <v>45932</v>
      </c>
      <c r="PW7" s="8">
        <f t="shared" ref="PW7" si="463">PV7+1</f>
        <v>45933</v>
      </c>
      <c r="PX7" s="8">
        <f t="shared" ref="PX7" si="464">PW7+1</f>
        <v>45934</v>
      </c>
      <c r="PY7" s="8">
        <f t="shared" ref="PY7" si="465">PX7+1</f>
        <v>45935</v>
      </c>
      <c r="PZ7" s="8">
        <f t="shared" ref="PZ7" si="466">PY7+1</f>
        <v>45936</v>
      </c>
      <c r="QA7" s="8">
        <f t="shared" ref="QA7" si="467">PZ7+1</f>
        <v>45937</v>
      </c>
      <c r="QB7" s="8">
        <f t="shared" ref="QB7" si="468">QA7+1</f>
        <v>45938</v>
      </c>
      <c r="QC7" s="8">
        <f t="shared" ref="QC7" si="469">QB7+1</f>
        <v>45939</v>
      </c>
      <c r="QD7" s="8">
        <f t="shared" ref="QD7" si="470">QC7+1</f>
        <v>45940</v>
      </c>
      <c r="QE7" s="8">
        <f t="shared" ref="QE7" si="471">QD7+1</f>
        <v>45941</v>
      </c>
      <c r="QF7" s="8">
        <f t="shared" ref="QF7" si="472">QE7+1</f>
        <v>45942</v>
      </c>
      <c r="QG7" s="8">
        <f t="shared" ref="QG7" si="473">QF7+1</f>
        <v>45943</v>
      </c>
      <c r="QH7" s="8">
        <f t="shared" ref="QH7" si="474">QG7+1</f>
        <v>45944</v>
      </c>
      <c r="QI7" s="8">
        <f t="shared" ref="QI7" si="475">QH7+1</f>
        <v>45945</v>
      </c>
      <c r="QJ7" s="8">
        <f t="shared" ref="QJ7" si="476">QI7+1</f>
        <v>45946</v>
      </c>
      <c r="QK7" s="8">
        <f t="shared" ref="QK7" si="477">QJ7+1</f>
        <v>45947</v>
      </c>
      <c r="QL7" s="8">
        <f t="shared" ref="QL7" si="478">QK7+1</f>
        <v>45948</v>
      </c>
      <c r="QM7" s="8">
        <f t="shared" ref="QM7" si="479">QL7+1</f>
        <v>45949</v>
      </c>
      <c r="QN7" s="8">
        <f t="shared" ref="QN7" si="480">QM7+1</f>
        <v>45950</v>
      </c>
      <c r="QO7" s="8">
        <f t="shared" ref="QO7" si="481">QN7+1</f>
        <v>45951</v>
      </c>
      <c r="QP7" s="8">
        <f t="shared" ref="QP7" si="482">QO7+1</f>
        <v>45952</v>
      </c>
      <c r="QQ7" s="8">
        <f t="shared" ref="QQ7" si="483">QP7+1</f>
        <v>45953</v>
      </c>
      <c r="QR7" s="8">
        <f t="shared" ref="QR7" si="484">QQ7+1</f>
        <v>45954</v>
      </c>
      <c r="QS7" s="8">
        <f t="shared" ref="QS7" si="485">QR7+1</f>
        <v>45955</v>
      </c>
      <c r="QT7" s="8">
        <f t="shared" ref="QT7" si="486">QS7+1</f>
        <v>45956</v>
      </c>
      <c r="QU7" s="8">
        <f t="shared" ref="QU7" si="487">QT7+1</f>
        <v>45957</v>
      </c>
      <c r="QV7" s="8">
        <f t="shared" ref="QV7" si="488">QU7+1</f>
        <v>45958</v>
      </c>
      <c r="QW7" s="8">
        <f t="shared" ref="QW7" si="489">QV7+1</f>
        <v>45959</v>
      </c>
      <c r="QX7" s="8">
        <f t="shared" ref="QX7" si="490">QW7+1</f>
        <v>45960</v>
      </c>
      <c r="QY7" s="8">
        <f t="shared" ref="QY7" si="491">QX7+1</f>
        <v>45961</v>
      </c>
      <c r="QZ7" s="8">
        <f t="shared" ref="QZ7" si="492">QY7+1</f>
        <v>45962</v>
      </c>
      <c r="RA7" s="8">
        <f t="shared" ref="RA7" si="493">QZ7+1</f>
        <v>45963</v>
      </c>
      <c r="RB7" s="8">
        <f t="shared" ref="RB7" si="494">RA7+1</f>
        <v>45964</v>
      </c>
      <c r="RC7" s="8">
        <f t="shared" ref="RC7" si="495">RB7+1</f>
        <v>45965</v>
      </c>
      <c r="RD7" s="8">
        <f t="shared" ref="RD7" si="496">RC7+1</f>
        <v>45966</v>
      </c>
      <c r="RE7" s="8">
        <f t="shared" ref="RE7" si="497">RD7+1</f>
        <v>45967</v>
      </c>
      <c r="RF7" s="8">
        <f t="shared" ref="RF7" si="498">RE7+1</f>
        <v>45968</v>
      </c>
      <c r="RG7" s="8">
        <f t="shared" ref="RG7" si="499">RF7+1</f>
        <v>45969</v>
      </c>
      <c r="RH7" s="8">
        <f t="shared" ref="RH7" si="500">RG7+1</f>
        <v>45970</v>
      </c>
      <c r="RI7" s="8">
        <f t="shared" ref="RI7" si="501">RH7+1</f>
        <v>45971</v>
      </c>
      <c r="RJ7" s="8">
        <f t="shared" ref="RJ7" si="502">RI7+1</f>
        <v>45972</v>
      </c>
      <c r="RK7" s="8">
        <f t="shared" ref="RK7" si="503">RJ7+1</f>
        <v>45973</v>
      </c>
      <c r="RL7" s="8">
        <f t="shared" ref="RL7" si="504">RK7+1</f>
        <v>45974</v>
      </c>
      <c r="RM7" s="8">
        <f t="shared" ref="RM7" si="505">RL7+1</f>
        <v>45975</v>
      </c>
      <c r="RN7" s="8">
        <f t="shared" ref="RN7" si="506">RM7+1</f>
        <v>45976</v>
      </c>
      <c r="RO7" s="8">
        <f t="shared" ref="RO7" si="507">RN7+1</f>
        <v>45977</v>
      </c>
      <c r="RP7" s="8">
        <f t="shared" ref="RP7" si="508">RO7+1</f>
        <v>45978</v>
      </c>
      <c r="RQ7" s="8">
        <f t="shared" ref="RQ7" si="509">RP7+1</f>
        <v>45979</v>
      </c>
      <c r="RR7" s="8">
        <f t="shared" ref="RR7" si="510">RQ7+1</f>
        <v>45980</v>
      </c>
      <c r="RS7" s="8">
        <f t="shared" ref="RS7" si="511">RR7+1</f>
        <v>45981</v>
      </c>
      <c r="RT7" s="8">
        <f t="shared" ref="RT7" si="512">RS7+1</f>
        <v>45982</v>
      </c>
      <c r="RU7" s="8">
        <f t="shared" ref="RU7" si="513">RT7+1</f>
        <v>45983</v>
      </c>
      <c r="RV7" s="8">
        <f t="shared" ref="RV7" si="514">RU7+1</f>
        <v>45984</v>
      </c>
      <c r="RW7" s="8">
        <f t="shared" ref="RW7" si="515">RV7+1</f>
        <v>45985</v>
      </c>
      <c r="RX7" s="8">
        <f t="shared" ref="RX7" si="516">RW7+1</f>
        <v>45986</v>
      </c>
      <c r="RY7" s="8">
        <f t="shared" ref="RY7" si="517">RX7+1</f>
        <v>45987</v>
      </c>
      <c r="RZ7" s="8">
        <f t="shared" ref="RZ7" si="518">RY7+1</f>
        <v>45988</v>
      </c>
      <c r="SA7" s="8">
        <f t="shared" ref="SA7" si="519">RZ7+1</f>
        <v>45989</v>
      </c>
      <c r="SB7" s="8">
        <f t="shared" ref="SB7" si="520">SA7+1</f>
        <v>45990</v>
      </c>
      <c r="SC7" s="8">
        <f t="shared" ref="SC7" si="521">SB7+1</f>
        <v>45991</v>
      </c>
      <c r="SD7" s="8">
        <f t="shared" ref="SD7" si="522">SC7+1</f>
        <v>45992</v>
      </c>
      <c r="SE7" s="8">
        <f t="shared" ref="SE7" si="523">SD7+1</f>
        <v>45993</v>
      </c>
      <c r="SF7" s="8">
        <f t="shared" ref="SF7" si="524">SE7+1</f>
        <v>45994</v>
      </c>
      <c r="SG7" s="8">
        <f t="shared" ref="SG7" si="525">SF7+1</f>
        <v>45995</v>
      </c>
      <c r="SH7" s="8">
        <f t="shared" ref="SH7" si="526">SG7+1</f>
        <v>45996</v>
      </c>
      <c r="SI7" s="8">
        <f t="shared" ref="SI7" si="527">SH7+1</f>
        <v>45997</v>
      </c>
      <c r="SJ7" s="8">
        <f t="shared" ref="SJ7" si="528">SI7+1</f>
        <v>45998</v>
      </c>
      <c r="SK7" s="8">
        <f t="shared" ref="SK7" si="529">SJ7+1</f>
        <v>45999</v>
      </c>
      <c r="SL7" s="8">
        <f t="shared" ref="SL7" si="530">SK7+1</f>
        <v>46000</v>
      </c>
      <c r="SM7" s="8">
        <f t="shared" ref="SM7" si="531">SL7+1</f>
        <v>46001</v>
      </c>
      <c r="SN7" s="8">
        <f t="shared" ref="SN7" si="532">SM7+1</f>
        <v>46002</v>
      </c>
      <c r="SO7" s="8">
        <f t="shared" ref="SO7" si="533">SN7+1</f>
        <v>46003</v>
      </c>
      <c r="SP7" s="8">
        <f t="shared" ref="SP7" si="534">SO7+1</f>
        <v>46004</v>
      </c>
      <c r="SQ7" s="8">
        <f t="shared" ref="SQ7" si="535">SP7+1</f>
        <v>46005</v>
      </c>
      <c r="SR7" s="8">
        <f t="shared" ref="SR7" si="536">SQ7+1</f>
        <v>46006</v>
      </c>
      <c r="SS7" s="8">
        <f t="shared" ref="SS7" si="537">SR7+1</f>
        <v>46007</v>
      </c>
      <c r="ST7" s="8">
        <f t="shared" ref="ST7" si="538">SS7+1</f>
        <v>46008</v>
      </c>
      <c r="SU7" s="8">
        <f t="shared" ref="SU7" si="539">ST7+1</f>
        <v>46009</v>
      </c>
      <c r="SV7" s="8">
        <f t="shared" ref="SV7" si="540">SU7+1</f>
        <v>46010</v>
      </c>
      <c r="SW7" s="8">
        <f t="shared" ref="SW7" si="541">SV7+1</f>
        <v>46011</v>
      </c>
      <c r="SX7" s="8">
        <f t="shared" ref="SX7" si="542">SW7+1</f>
        <v>46012</v>
      </c>
      <c r="SY7" s="8">
        <f t="shared" ref="SY7" si="543">SX7+1</f>
        <v>46013</v>
      </c>
      <c r="SZ7" s="8">
        <f t="shared" ref="SZ7" si="544">SY7+1</f>
        <v>46014</v>
      </c>
      <c r="TA7" s="8">
        <f t="shared" ref="TA7" si="545">SZ7+1</f>
        <v>46015</v>
      </c>
      <c r="TB7" s="8">
        <f t="shared" ref="TB7" si="546">TA7+1</f>
        <v>46016</v>
      </c>
      <c r="TC7" s="8">
        <f t="shared" ref="TC7" si="547">TB7+1</f>
        <v>46017</v>
      </c>
      <c r="TD7" s="8">
        <f t="shared" ref="TD7" si="548">TC7+1</f>
        <v>46018</v>
      </c>
      <c r="TE7" s="8">
        <f t="shared" ref="TE7" si="549">TD7+1</f>
        <v>46019</v>
      </c>
      <c r="TF7" s="8">
        <f t="shared" ref="TF7" si="550">TE7+1</f>
        <v>46020</v>
      </c>
      <c r="TG7" s="8">
        <f t="shared" ref="TG7" si="551">TF7+1</f>
        <v>46021</v>
      </c>
      <c r="TH7" s="8">
        <f t="shared" ref="TH7" si="552">TG7+1</f>
        <v>46022</v>
      </c>
      <c r="TI7" s="8">
        <f t="shared" ref="TI7" si="553">TH7+1</f>
        <v>46023</v>
      </c>
      <c r="TJ7" s="8">
        <f t="shared" ref="TJ7" si="554">TI7+1</f>
        <v>46024</v>
      </c>
      <c r="TK7" s="8">
        <f t="shared" ref="TK7" si="555">TJ7+1</f>
        <v>46025</v>
      </c>
      <c r="TL7" s="8">
        <f t="shared" ref="TL7" si="556">TK7+1</f>
        <v>46026</v>
      </c>
      <c r="TM7" s="8">
        <f t="shared" ref="TM7" si="557">TL7+1</f>
        <v>46027</v>
      </c>
      <c r="TN7" s="8">
        <f t="shared" ref="TN7" si="558">TM7+1</f>
        <v>46028</v>
      </c>
      <c r="TO7" s="8">
        <f t="shared" ref="TO7" si="559">TN7+1</f>
        <v>46029</v>
      </c>
      <c r="TP7" s="8">
        <f t="shared" ref="TP7" si="560">TO7+1</f>
        <v>46030</v>
      </c>
      <c r="TQ7" s="8">
        <f t="shared" ref="TQ7" si="561">TP7+1</f>
        <v>46031</v>
      </c>
      <c r="TR7" s="8">
        <f t="shared" ref="TR7" si="562">TQ7+1</f>
        <v>46032</v>
      </c>
      <c r="TS7" s="8">
        <f t="shared" ref="TS7" si="563">TR7+1</f>
        <v>46033</v>
      </c>
      <c r="TT7" s="8">
        <f t="shared" ref="TT7" si="564">TS7+1</f>
        <v>46034</v>
      </c>
      <c r="TU7" s="8">
        <f t="shared" ref="TU7" si="565">TT7+1</f>
        <v>46035</v>
      </c>
      <c r="TV7" s="8">
        <f t="shared" ref="TV7" si="566">TU7+1</f>
        <v>46036</v>
      </c>
      <c r="TW7" s="8">
        <f t="shared" ref="TW7" si="567">TV7+1</f>
        <v>46037</v>
      </c>
      <c r="TX7" s="8">
        <f t="shared" ref="TX7" si="568">TW7+1</f>
        <v>46038</v>
      </c>
      <c r="TY7" s="8">
        <f t="shared" ref="TY7" si="569">TX7+1</f>
        <v>46039</v>
      </c>
      <c r="TZ7" s="8">
        <f t="shared" ref="TZ7" si="570">TY7+1</f>
        <v>46040</v>
      </c>
      <c r="UA7" s="8">
        <f t="shared" ref="UA7" si="571">TZ7+1</f>
        <v>46041</v>
      </c>
      <c r="UB7" s="8">
        <f t="shared" ref="UB7" si="572">UA7+1</f>
        <v>46042</v>
      </c>
      <c r="UC7" s="8">
        <f t="shared" ref="UC7" si="573">UB7+1</f>
        <v>46043</v>
      </c>
      <c r="UD7" s="8">
        <f t="shared" ref="UD7" si="574">UC7+1</f>
        <v>46044</v>
      </c>
      <c r="UE7" s="8">
        <f t="shared" ref="UE7" si="575">UD7+1</f>
        <v>46045</v>
      </c>
      <c r="UF7" s="8">
        <f t="shared" ref="UF7" si="576">UE7+1</f>
        <v>46046</v>
      </c>
      <c r="UG7" s="8">
        <f t="shared" ref="UG7" si="577">UF7+1</f>
        <v>46047</v>
      </c>
      <c r="UH7" s="8">
        <f t="shared" ref="UH7" si="578">UG7+1</f>
        <v>46048</v>
      </c>
      <c r="UI7" s="8">
        <f t="shared" ref="UI7" si="579">UH7+1</f>
        <v>46049</v>
      </c>
      <c r="UJ7" s="8">
        <f t="shared" ref="UJ7" si="580">UI7+1</f>
        <v>46050</v>
      </c>
      <c r="UK7" s="8">
        <f t="shared" ref="UK7" si="581">UJ7+1</f>
        <v>46051</v>
      </c>
      <c r="UL7" s="8">
        <f t="shared" ref="UL7" si="582">UK7+1</f>
        <v>46052</v>
      </c>
      <c r="UM7" s="8">
        <f t="shared" ref="UM7" si="583">UL7+1</f>
        <v>46053</v>
      </c>
      <c r="UN7" s="8">
        <f t="shared" ref="UN7" si="584">UM7+1</f>
        <v>46054</v>
      </c>
      <c r="UO7" s="8">
        <f t="shared" ref="UO7" si="585">UN7+1</f>
        <v>46055</v>
      </c>
      <c r="UP7" s="8">
        <f t="shared" ref="UP7" si="586">UO7+1</f>
        <v>46056</v>
      </c>
      <c r="UQ7" s="8">
        <f t="shared" ref="UQ7" si="587">UP7+1</f>
        <v>46057</v>
      </c>
      <c r="UR7" s="8">
        <f t="shared" ref="UR7" si="588">UQ7+1</f>
        <v>46058</v>
      </c>
      <c r="US7" s="8">
        <f t="shared" ref="US7" si="589">UR7+1</f>
        <v>46059</v>
      </c>
      <c r="UT7" s="8">
        <f t="shared" ref="UT7" si="590">US7+1</f>
        <v>46060</v>
      </c>
      <c r="UU7" s="8">
        <f t="shared" ref="UU7" si="591">UT7+1</f>
        <v>46061</v>
      </c>
      <c r="UV7" s="8">
        <f t="shared" ref="UV7" si="592">UU7+1</f>
        <v>46062</v>
      </c>
      <c r="UW7" s="8">
        <f t="shared" ref="UW7" si="593">UV7+1</f>
        <v>46063</v>
      </c>
      <c r="UX7" s="8">
        <f t="shared" ref="UX7" si="594">UW7+1</f>
        <v>46064</v>
      </c>
      <c r="UY7" s="8">
        <f t="shared" ref="UY7" si="595">UX7+1</f>
        <v>46065</v>
      </c>
      <c r="UZ7" s="8">
        <f t="shared" ref="UZ7" si="596">UY7+1</f>
        <v>46066</v>
      </c>
      <c r="VA7" s="8">
        <f t="shared" ref="VA7" si="597">UZ7+1</f>
        <v>46067</v>
      </c>
      <c r="VB7" s="8">
        <f t="shared" ref="VB7" si="598">VA7+1</f>
        <v>46068</v>
      </c>
      <c r="VC7" s="8">
        <f t="shared" ref="VC7" si="599">VB7+1</f>
        <v>46069</v>
      </c>
      <c r="VD7" s="8">
        <f t="shared" ref="VD7" si="600">VC7+1</f>
        <v>46070</v>
      </c>
      <c r="VE7" s="8">
        <f t="shared" ref="VE7" si="601">VD7+1</f>
        <v>46071</v>
      </c>
      <c r="VF7" s="8">
        <f t="shared" ref="VF7" si="602">VE7+1</f>
        <v>46072</v>
      </c>
      <c r="VG7" s="8">
        <f t="shared" ref="VG7" si="603">VF7+1</f>
        <v>46073</v>
      </c>
      <c r="VH7" s="8">
        <f t="shared" ref="VH7" si="604">VG7+1</f>
        <v>46074</v>
      </c>
      <c r="VI7" s="8">
        <f t="shared" ref="VI7" si="605">VH7+1</f>
        <v>46075</v>
      </c>
      <c r="VJ7" s="8">
        <f t="shared" ref="VJ7" si="606">VI7+1</f>
        <v>46076</v>
      </c>
      <c r="VK7" s="8">
        <f t="shared" ref="VK7" si="607">VJ7+1</f>
        <v>46077</v>
      </c>
      <c r="VL7" s="8">
        <f t="shared" ref="VL7" si="608">VK7+1</f>
        <v>46078</v>
      </c>
      <c r="VM7" s="8">
        <f t="shared" ref="VM7" si="609">VL7+1</f>
        <v>46079</v>
      </c>
      <c r="VN7" s="8">
        <f t="shared" ref="VN7" si="610">VM7+1</f>
        <v>46080</v>
      </c>
      <c r="VO7" s="8">
        <f t="shared" ref="VO7" si="611">VN7+1</f>
        <v>46081</v>
      </c>
      <c r="VP7" s="8">
        <f t="shared" ref="VP7" si="612">VO7+1</f>
        <v>46082</v>
      </c>
      <c r="VQ7" s="8">
        <f t="shared" ref="VQ7" si="613">VP7+1</f>
        <v>46083</v>
      </c>
      <c r="VR7" s="8">
        <f t="shared" ref="VR7" si="614">VQ7+1</f>
        <v>46084</v>
      </c>
      <c r="VS7" s="8">
        <f t="shared" ref="VS7" si="615">VR7+1</f>
        <v>46085</v>
      </c>
      <c r="VT7" s="8">
        <f t="shared" ref="VT7" si="616">VS7+1</f>
        <v>46086</v>
      </c>
      <c r="VU7" s="8">
        <f t="shared" ref="VU7" si="617">VT7+1</f>
        <v>46087</v>
      </c>
      <c r="VV7" s="8">
        <f t="shared" ref="VV7" si="618">VU7+1</f>
        <v>46088</v>
      </c>
      <c r="VW7" s="8">
        <f t="shared" ref="VW7" si="619">VV7+1</f>
        <v>46089</v>
      </c>
      <c r="VX7" s="8">
        <f t="shared" ref="VX7" si="620">VW7+1</f>
        <v>46090</v>
      </c>
      <c r="VY7" s="8">
        <f t="shared" ref="VY7" si="621">VX7+1</f>
        <v>46091</v>
      </c>
      <c r="VZ7" s="8">
        <f t="shared" ref="VZ7" si="622">VY7+1</f>
        <v>46092</v>
      </c>
      <c r="WA7" s="8">
        <f t="shared" ref="WA7" si="623">VZ7+1</f>
        <v>46093</v>
      </c>
      <c r="WB7" s="8">
        <f t="shared" ref="WB7" si="624">WA7+1</f>
        <v>46094</v>
      </c>
      <c r="WC7" s="8">
        <f t="shared" ref="WC7" si="625">WB7+1</f>
        <v>46095</v>
      </c>
      <c r="WD7" s="8">
        <f t="shared" ref="WD7" si="626">WC7+1</f>
        <v>46096</v>
      </c>
      <c r="WE7" s="8">
        <f t="shared" ref="WE7" si="627">WD7+1</f>
        <v>46097</v>
      </c>
      <c r="WF7" s="8">
        <f t="shared" ref="WF7" si="628">WE7+1</f>
        <v>46098</v>
      </c>
      <c r="WG7" s="8">
        <f t="shared" ref="WG7" si="629">WF7+1</f>
        <v>46099</v>
      </c>
      <c r="WH7" s="8">
        <f t="shared" ref="WH7" si="630">WG7+1</f>
        <v>46100</v>
      </c>
      <c r="WI7" s="8">
        <f t="shared" ref="WI7" si="631">WH7+1</f>
        <v>46101</v>
      </c>
      <c r="WJ7" s="8">
        <f t="shared" ref="WJ7" si="632">WI7+1</f>
        <v>46102</v>
      </c>
      <c r="WK7" s="8">
        <f t="shared" ref="WK7" si="633">WJ7+1</f>
        <v>46103</v>
      </c>
      <c r="WL7" s="8">
        <f t="shared" ref="WL7" si="634">WK7+1</f>
        <v>46104</v>
      </c>
      <c r="WM7" s="8">
        <f t="shared" ref="WM7" si="635">WL7+1</f>
        <v>46105</v>
      </c>
      <c r="WN7" s="8">
        <f t="shared" ref="WN7" si="636">WM7+1</f>
        <v>46106</v>
      </c>
      <c r="WO7" s="8">
        <f t="shared" ref="WO7" si="637">WN7+1</f>
        <v>46107</v>
      </c>
      <c r="WP7" s="8">
        <f t="shared" ref="WP7" si="638">WO7+1</f>
        <v>46108</v>
      </c>
      <c r="WQ7" s="8">
        <f t="shared" ref="WQ7" si="639">WP7+1</f>
        <v>46109</v>
      </c>
      <c r="WR7" s="8">
        <f t="shared" ref="WR7" si="640">WQ7+1</f>
        <v>46110</v>
      </c>
      <c r="WS7" s="8">
        <f t="shared" ref="WS7" si="641">WR7+1</f>
        <v>46111</v>
      </c>
      <c r="WT7" s="8">
        <f t="shared" ref="WT7" si="642">WS7+1</f>
        <v>46112</v>
      </c>
      <c r="WU7" s="8">
        <f t="shared" ref="WU7" si="643">WT7+1</f>
        <v>46113</v>
      </c>
      <c r="WV7" s="8">
        <f t="shared" ref="WV7" si="644">WU7+1</f>
        <v>46114</v>
      </c>
      <c r="WW7" s="8">
        <f t="shared" ref="WW7" si="645">WV7+1</f>
        <v>46115</v>
      </c>
      <c r="WX7" s="8">
        <f t="shared" ref="WX7" si="646">WW7+1</f>
        <v>46116</v>
      </c>
      <c r="WY7" s="8">
        <f t="shared" ref="WY7" si="647">WX7+1</f>
        <v>46117</v>
      </c>
      <c r="WZ7" s="8">
        <f t="shared" ref="WZ7" si="648">WY7+1</f>
        <v>46118</v>
      </c>
      <c r="XA7" s="8">
        <f t="shared" ref="XA7" si="649">WZ7+1</f>
        <v>46119</v>
      </c>
      <c r="XB7" s="8">
        <f t="shared" ref="XB7" si="650">XA7+1</f>
        <v>46120</v>
      </c>
      <c r="XC7" s="8">
        <f t="shared" ref="XC7" si="651">XB7+1</f>
        <v>46121</v>
      </c>
      <c r="XD7" s="8">
        <f t="shared" ref="XD7" si="652">XC7+1</f>
        <v>46122</v>
      </c>
      <c r="XE7" s="8">
        <f t="shared" ref="XE7" si="653">XD7+1</f>
        <v>46123</v>
      </c>
      <c r="XF7" s="8">
        <f t="shared" ref="XF7" si="654">XE7+1</f>
        <v>46124</v>
      </c>
      <c r="XG7" s="8">
        <f t="shared" ref="XG7" si="655">XF7+1</f>
        <v>46125</v>
      </c>
      <c r="XH7" s="8">
        <f t="shared" ref="XH7" si="656">XG7+1</f>
        <v>46126</v>
      </c>
      <c r="XI7" s="8">
        <f t="shared" ref="XI7" si="657">XH7+1</f>
        <v>46127</v>
      </c>
      <c r="XJ7" s="8">
        <f t="shared" ref="XJ7" si="658">XI7+1</f>
        <v>46128</v>
      </c>
      <c r="XK7" s="8">
        <f t="shared" ref="XK7" si="659">XJ7+1</f>
        <v>46129</v>
      </c>
      <c r="XL7" s="8">
        <f t="shared" ref="XL7" si="660">XK7+1</f>
        <v>46130</v>
      </c>
      <c r="XM7" s="8">
        <f t="shared" ref="XM7" si="661">XL7+1</f>
        <v>46131</v>
      </c>
      <c r="XN7" s="8">
        <f t="shared" ref="XN7" si="662">XM7+1</f>
        <v>46132</v>
      </c>
      <c r="XO7" s="8">
        <f t="shared" ref="XO7" si="663">XN7+1</f>
        <v>46133</v>
      </c>
      <c r="XP7" s="8">
        <f t="shared" ref="XP7" si="664">XO7+1</f>
        <v>46134</v>
      </c>
      <c r="XQ7" s="8">
        <f t="shared" ref="XQ7" si="665">XP7+1</f>
        <v>46135</v>
      </c>
      <c r="XR7" s="8">
        <f t="shared" ref="XR7" si="666">XQ7+1</f>
        <v>46136</v>
      </c>
      <c r="XS7" s="8">
        <f t="shared" ref="XS7" si="667">XR7+1</f>
        <v>46137</v>
      </c>
      <c r="XT7" s="8">
        <f t="shared" ref="XT7" si="668">XS7+1</f>
        <v>46138</v>
      </c>
      <c r="XU7" s="8">
        <f t="shared" ref="XU7" si="669">XT7+1</f>
        <v>46139</v>
      </c>
      <c r="XV7" s="8">
        <f t="shared" ref="XV7" si="670">XU7+1</f>
        <v>46140</v>
      </c>
      <c r="XW7" s="8">
        <f t="shared" ref="XW7" si="671">XV7+1</f>
        <v>46141</v>
      </c>
      <c r="XX7" s="8">
        <f t="shared" ref="XX7" si="672">XW7+1</f>
        <v>46142</v>
      </c>
      <c r="XY7" s="8">
        <f t="shared" ref="XY7" si="673">XX7+1</f>
        <v>46143</v>
      </c>
      <c r="XZ7" s="8">
        <f t="shared" ref="XZ7" si="674">XY7+1</f>
        <v>46144</v>
      </c>
      <c r="YA7" s="8">
        <f t="shared" ref="YA7" si="675">XZ7+1</f>
        <v>46145</v>
      </c>
      <c r="YB7" s="8">
        <f t="shared" ref="YB7" si="676">YA7+1</f>
        <v>46146</v>
      </c>
      <c r="YC7" s="8">
        <f t="shared" ref="YC7" si="677">YB7+1</f>
        <v>46147</v>
      </c>
      <c r="YD7" s="8">
        <f t="shared" ref="YD7" si="678">YC7+1</f>
        <v>46148</v>
      </c>
      <c r="YE7" s="8">
        <f t="shared" ref="YE7" si="679">YD7+1</f>
        <v>46149</v>
      </c>
      <c r="YF7" s="8">
        <f t="shared" ref="YF7" si="680">YE7+1</f>
        <v>46150</v>
      </c>
      <c r="YG7" s="8">
        <f t="shared" ref="YG7" si="681">YF7+1</f>
        <v>46151</v>
      </c>
      <c r="YH7" s="8">
        <f t="shared" ref="YH7" si="682">YG7+1</f>
        <v>46152</v>
      </c>
      <c r="YI7" s="8">
        <f t="shared" ref="YI7" si="683">YH7+1</f>
        <v>46153</v>
      </c>
      <c r="YJ7" s="8">
        <f t="shared" ref="YJ7" si="684">YI7+1</f>
        <v>46154</v>
      </c>
      <c r="YK7" s="8">
        <f t="shared" ref="YK7" si="685">YJ7+1</f>
        <v>46155</v>
      </c>
      <c r="YL7" s="8">
        <f t="shared" ref="YL7" si="686">YK7+1</f>
        <v>46156</v>
      </c>
      <c r="YM7" s="8">
        <f t="shared" ref="YM7" si="687">YL7+1</f>
        <v>46157</v>
      </c>
      <c r="YN7" s="8">
        <f t="shared" ref="YN7" si="688">YM7+1</f>
        <v>46158</v>
      </c>
      <c r="YO7" s="8">
        <f t="shared" ref="YO7" si="689">YN7+1</f>
        <v>46159</v>
      </c>
      <c r="YP7" s="8">
        <f t="shared" ref="YP7" si="690">YO7+1</f>
        <v>46160</v>
      </c>
      <c r="YQ7" s="8">
        <f t="shared" ref="YQ7" si="691">YP7+1</f>
        <v>46161</v>
      </c>
      <c r="YR7" s="8">
        <f t="shared" ref="YR7" si="692">YQ7+1</f>
        <v>46162</v>
      </c>
      <c r="YS7" s="8">
        <f t="shared" ref="YS7" si="693">YR7+1</f>
        <v>46163</v>
      </c>
      <c r="YT7" s="8">
        <f t="shared" ref="YT7" si="694">YS7+1</f>
        <v>46164</v>
      </c>
      <c r="YU7" s="8">
        <f t="shared" ref="YU7" si="695">YT7+1</f>
        <v>46165</v>
      </c>
      <c r="YV7" s="8">
        <f t="shared" ref="YV7" si="696">YU7+1</f>
        <v>46166</v>
      </c>
      <c r="YW7" s="8">
        <f t="shared" ref="YW7" si="697">YV7+1</f>
        <v>46167</v>
      </c>
      <c r="YX7" s="8">
        <f t="shared" ref="YX7" si="698">YW7+1</f>
        <v>46168</v>
      </c>
      <c r="YY7" s="8">
        <f t="shared" ref="YY7" si="699">YX7+1</f>
        <v>46169</v>
      </c>
      <c r="YZ7" s="8">
        <f t="shared" ref="YZ7" si="700">YY7+1</f>
        <v>46170</v>
      </c>
      <c r="ZA7" s="8">
        <f t="shared" ref="ZA7" si="701">YZ7+1</f>
        <v>46171</v>
      </c>
      <c r="ZB7" s="8">
        <f t="shared" ref="ZB7" si="702">ZA7+1</f>
        <v>46172</v>
      </c>
      <c r="ZC7" s="8">
        <f t="shared" ref="ZC7" si="703">ZB7+1</f>
        <v>46173</v>
      </c>
      <c r="ZD7" s="8">
        <f t="shared" ref="ZD7" si="704">ZC7+1</f>
        <v>46174</v>
      </c>
      <c r="ZE7" s="8">
        <f t="shared" ref="ZE7" si="705">ZD7+1</f>
        <v>46175</v>
      </c>
      <c r="ZF7" s="8">
        <f t="shared" ref="ZF7" si="706">ZE7+1</f>
        <v>46176</v>
      </c>
      <c r="ZG7" s="8">
        <f t="shared" ref="ZG7" si="707">ZF7+1</f>
        <v>46177</v>
      </c>
      <c r="ZH7" s="8">
        <f t="shared" ref="ZH7" si="708">ZG7+1</f>
        <v>46178</v>
      </c>
      <c r="ZI7" s="8">
        <f t="shared" ref="ZI7" si="709">ZH7+1</f>
        <v>46179</v>
      </c>
      <c r="ZJ7" s="8">
        <f t="shared" ref="ZJ7" si="710">ZI7+1</f>
        <v>46180</v>
      </c>
      <c r="ZK7" s="8">
        <f t="shared" ref="ZK7" si="711">ZJ7+1</f>
        <v>46181</v>
      </c>
      <c r="ZL7" s="8">
        <f t="shared" ref="ZL7" si="712">ZK7+1</f>
        <v>46182</v>
      </c>
      <c r="ZM7" s="8">
        <f t="shared" ref="ZM7" si="713">ZL7+1</f>
        <v>46183</v>
      </c>
      <c r="ZN7" s="8">
        <f t="shared" ref="ZN7" si="714">ZM7+1</f>
        <v>46184</v>
      </c>
      <c r="ZO7" s="8">
        <f t="shared" ref="ZO7" si="715">ZN7+1</f>
        <v>46185</v>
      </c>
      <c r="ZP7" s="8">
        <f t="shared" ref="ZP7" si="716">ZO7+1</f>
        <v>46186</v>
      </c>
      <c r="ZQ7" s="8">
        <f t="shared" ref="ZQ7" si="717">ZP7+1</f>
        <v>46187</v>
      </c>
      <c r="ZR7" s="8">
        <f t="shared" ref="ZR7" si="718">ZQ7+1</f>
        <v>46188</v>
      </c>
      <c r="ZS7" s="8">
        <f t="shared" ref="ZS7" si="719">ZR7+1</f>
        <v>46189</v>
      </c>
      <c r="ZT7" s="8">
        <f t="shared" ref="ZT7" si="720">ZS7+1</f>
        <v>46190</v>
      </c>
      <c r="ZU7" s="8">
        <f t="shared" ref="ZU7" si="721">ZT7+1</f>
        <v>46191</v>
      </c>
      <c r="ZV7" s="8">
        <f t="shared" ref="ZV7" si="722">ZU7+1</f>
        <v>46192</v>
      </c>
      <c r="ZW7" s="8">
        <f t="shared" ref="ZW7" si="723">ZV7+1</f>
        <v>46193</v>
      </c>
      <c r="ZX7" s="8">
        <f t="shared" ref="ZX7" si="724">ZW7+1</f>
        <v>46194</v>
      </c>
      <c r="ZY7" s="8">
        <f t="shared" ref="ZY7" si="725">ZX7+1</f>
        <v>46195</v>
      </c>
      <c r="ZZ7" s="8">
        <f t="shared" ref="ZZ7" si="726">ZY7+1</f>
        <v>46196</v>
      </c>
      <c r="AAA7" s="8">
        <f t="shared" ref="AAA7" si="727">ZZ7+1</f>
        <v>46197</v>
      </c>
      <c r="AAB7" s="8">
        <f t="shared" ref="AAB7" si="728">AAA7+1</f>
        <v>46198</v>
      </c>
      <c r="AAC7" s="8">
        <f t="shared" ref="AAC7" si="729">AAB7+1</f>
        <v>46199</v>
      </c>
      <c r="AAD7" s="8">
        <f t="shared" ref="AAD7" si="730">AAC7+1</f>
        <v>46200</v>
      </c>
      <c r="AAE7" s="8">
        <f t="shared" ref="AAE7" si="731">AAD7+1</f>
        <v>46201</v>
      </c>
      <c r="AAF7" s="8">
        <f t="shared" ref="AAF7" si="732">AAE7+1</f>
        <v>46202</v>
      </c>
      <c r="AAG7" s="8">
        <f t="shared" ref="AAG7" si="733">AAF7+1</f>
        <v>46203</v>
      </c>
      <c r="AAH7" s="8">
        <f t="shared" ref="AAH7" si="734">AAG7+1</f>
        <v>46204</v>
      </c>
      <c r="AAI7" s="8">
        <f t="shared" ref="AAI7" si="735">AAH7+1</f>
        <v>46205</v>
      </c>
      <c r="AAJ7" s="8">
        <f t="shared" ref="AAJ7" si="736">AAI7+1</f>
        <v>46206</v>
      </c>
      <c r="AAK7" s="8">
        <f t="shared" ref="AAK7" si="737">AAJ7+1</f>
        <v>46207</v>
      </c>
      <c r="AAL7" s="8">
        <f t="shared" ref="AAL7" si="738">AAK7+1</f>
        <v>46208</v>
      </c>
      <c r="AAM7" s="8">
        <f t="shared" ref="AAM7" si="739">AAL7+1</f>
        <v>46209</v>
      </c>
      <c r="AAN7" s="8">
        <f t="shared" ref="AAN7" si="740">AAM7+1</f>
        <v>46210</v>
      </c>
      <c r="AAO7" s="8">
        <f t="shared" ref="AAO7" si="741">AAN7+1</f>
        <v>46211</v>
      </c>
      <c r="AAP7" s="8">
        <f t="shared" ref="AAP7" si="742">AAO7+1</f>
        <v>46212</v>
      </c>
      <c r="AAQ7" s="8">
        <f t="shared" ref="AAQ7" si="743">AAP7+1</f>
        <v>46213</v>
      </c>
      <c r="AAR7" s="8">
        <f t="shared" ref="AAR7" si="744">AAQ7+1</f>
        <v>46214</v>
      </c>
      <c r="AAS7" s="8">
        <f t="shared" ref="AAS7" si="745">AAR7+1</f>
        <v>46215</v>
      </c>
      <c r="AAT7" s="8">
        <f t="shared" ref="AAT7" si="746">AAS7+1</f>
        <v>46216</v>
      </c>
      <c r="AAU7" s="8">
        <f t="shared" ref="AAU7" si="747">AAT7+1</f>
        <v>46217</v>
      </c>
      <c r="AAV7" s="8">
        <f t="shared" ref="AAV7" si="748">AAU7+1</f>
        <v>46218</v>
      </c>
      <c r="AAW7" s="8">
        <f t="shared" ref="AAW7" si="749">AAV7+1</f>
        <v>46219</v>
      </c>
      <c r="AAX7" s="8">
        <f t="shared" ref="AAX7" si="750">AAW7+1</f>
        <v>46220</v>
      </c>
      <c r="AAY7" s="8">
        <f t="shared" ref="AAY7" si="751">AAX7+1</f>
        <v>46221</v>
      </c>
      <c r="AAZ7" s="8">
        <f t="shared" ref="AAZ7" si="752">AAY7+1</f>
        <v>46222</v>
      </c>
      <c r="ABA7" s="8">
        <f t="shared" ref="ABA7" si="753">AAZ7+1</f>
        <v>46223</v>
      </c>
      <c r="ABB7" s="8">
        <f t="shared" ref="ABB7" si="754">ABA7+1</f>
        <v>46224</v>
      </c>
      <c r="ABC7" s="8">
        <f t="shared" ref="ABC7" si="755">ABB7+1</f>
        <v>46225</v>
      </c>
      <c r="ABD7" s="8">
        <f t="shared" ref="ABD7" si="756">ABC7+1</f>
        <v>46226</v>
      </c>
      <c r="ABE7" s="8">
        <f t="shared" ref="ABE7" si="757">ABD7+1</f>
        <v>46227</v>
      </c>
      <c r="ABF7" s="8">
        <f t="shared" ref="ABF7" si="758">ABE7+1</f>
        <v>46228</v>
      </c>
      <c r="ABG7" s="8">
        <f t="shared" ref="ABG7" si="759">ABF7+1</f>
        <v>46229</v>
      </c>
      <c r="ABH7" s="8">
        <f t="shared" ref="ABH7" si="760">ABG7+1</f>
        <v>46230</v>
      </c>
      <c r="ABI7" s="8">
        <f t="shared" ref="ABI7" si="761">ABH7+1</f>
        <v>46231</v>
      </c>
      <c r="ABJ7" s="8">
        <f t="shared" ref="ABJ7" si="762">ABI7+1</f>
        <v>46232</v>
      </c>
      <c r="ABK7" s="8">
        <f t="shared" ref="ABK7" si="763">ABJ7+1</f>
        <v>46233</v>
      </c>
      <c r="ABL7" s="8">
        <f t="shared" ref="ABL7" si="764">ABK7+1</f>
        <v>46234</v>
      </c>
      <c r="ABM7" s="8">
        <f t="shared" ref="ABM7" si="765">ABL7+1</f>
        <v>46235</v>
      </c>
      <c r="ABN7" s="8">
        <f t="shared" ref="ABN7" si="766">ABM7+1</f>
        <v>46236</v>
      </c>
      <c r="ABO7" s="8">
        <f t="shared" ref="ABO7" si="767">ABN7+1</f>
        <v>46237</v>
      </c>
      <c r="ABP7" s="8">
        <f t="shared" ref="ABP7" si="768">ABO7+1</f>
        <v>46238</v>
      </c>
      <c r="ABQ7" s="8">
        <f t="shared" ref="ABQ7" si="769">ABP7+1</f>
        <v>46239</v>
      </c>
      <c r="ABR7" s="8">
        <f t="shared" ref="ABR7" si="770">ABQ7+1</f>
        <v>46240</v>
      </c>
      <c r="ABS7" s="8">
        <f t="shared" ref="ABS7" si="771">ABR7+1</f>
        <v>46241</v>
      </c>
      <c r="ABT7" s="8">
        <f t="shared" ref="ABT7" si="772">ABS7+1</f>
        <v>46242</v>
      </c>
      <c r="ABU7" s="8">
        <f t="shared" ref="ABU7" si="773">ABT7+1</f>
        <v>46243</v>
      </c>
      <c r="ABV7" s="8">
        <f t="shared" ref="ABV7" si="774">ABU7+1</f>
        <v>46244</v>
      </c>
      <c r="ABW7" s="8">
        <f t="shared" ref="ABW7" si="775">ABV7+1</f>
        <v>46245</v>
      </c>
      <c r="ABX7" s="8">
        <f t="shared" ref="ABX7" si="776">ABW7+1</f>
        <v>46246</v>
      </c>
      <c r="ABY7" s="8">
        <f t="shared" ref="ABY7" si="777">ABX7+1</f>
        <v>46247</v>
      </c>
      <c r="ABZ7" s="8">
        <f t="shared" ref="ABZ7" si="778">ABY7+1</f>
        <v>46248</v>
      </c>
      <c r="ACA7" s="8">
        <f t="shared" ref="ACA7" si="779">ABZ7+1</f>
        <v>46249</v>
      </c>
      <c r="ACB7" s="8">
        <f t="shared" ref="ACB7" si="780">ACA7+1</f>
        <v>46250</v>
      </c>
    </row>
    <row r="8" spans="1:756" ht="30" customHeight="1" thickBot="1">
      <c r="A8" s="65" t="s">
        <v>4</v>
      </c>
      <c r="B8" s="66" t="s">
        <v>5</v>
      </c>
      <c r="C8" s="66" t="s">
        <v>6</v>
      </c>
      <c r="D8" s="66" t="s">
        <v>7</v>
      </c>
      <c r="E8" s="66" t="s">
        <v>8</v>
      </c>
      <c r="F8" s="66" t="s">
        <v>9</v>
      </c>
      <c r="G8" s="66" t="s">
        <v>10</v>
      </c>
      <c r="H8" s="9" t="str">
        <f t="shared" ref="H8" si="781">LEFT(TEXT(H7,"ddd"),1)</f>
        <v>l</v>
      </c>
      <c r="I8" s="9" t="str">
        <f t="shared" ref="I8:AQ8" si="782">LEFT(TEXT(I7,"ddd"),1)</f>
        <v>m</v>
      </c>
      <c r="J8" s="9" t="str">
        <f t="shared" si="782"/>
        <v>m</v>
      </c>
      <c r="K8" s="9" t="str">
        <f t="shared" si="782"/>
        <v>j</v>
      </c>
      <c r="L8" s="9" t="str">
        <f t="shared" si="782"/>
        <v>v</v>
      </c>
      <c r="M8" s="9" t="str">
        <f t="shared" si="782"/>
        <v>s</v>
      </c>
      <c r="N8" s="9" t="str">
        <f t="shared" si="782"/>
        <v>d</v>
      </c>
      <c r="O8" s="9" t="str">
        <f t="shared" si="782"/>
        <v>l</v>
      </c>
      <c r="P8" s="9" t="str">
        <f t="shared" si="782"/>
        <v>m</v>
      </c>
      <c r="Q8" s="9" t="str">
        <f t="shared" si="782"/>
        <v>m</v>
      </c>
      <c r="R8" s="9" t="str">
        <f t="shared" si="782"/>
        <v>j</v>
      </c>
      <c r="S8" s="9" t="str">
        <f t="shared" si="782"/>
        <v>v</v>
      </c>
      <c r="T8" s="9" t="str">
        <f t="shared" si="782"/>
        <v>s</v>
      </c>
      <c r="U8" s="9" t="str">
        <f t="shared" si="782"/>
        <v>d</v>
      </c>
      <c r="V8" s="9" t="str">
        <f t="shared" si="782"/>
        <v>l</v>
      </c>
      <c r="W8" s="9" t="str">
        <f t="shared" si="782"/>
        <v>m</v>
      </c>
      <c r="X8" s="9" t="str">
        <f t="shared" si="782"/>
        <v>m</v>
      </c>
      <c r="Y8" s="9" t="str">
        <f t="shared" si="782"/>
        <v>j</v>
      </c>
      <c r="Z8" s="9" t="str">
        <f t="shared" si="782"/>
        <v>v</v>
      </c>
      <c r="AA8" s="9" t="str">
        <f t="shared" si="782"/>
        <v>s</v>
      </c>
      <c r="AB8" s="9" t="str">
        <f t="shared" si="782"/>
        <v>d</v>
      </c>
      <c r="AC8" s="9" t="str">
        <f t="shared" si="782"/>
        <v>l</v>
      </c>
      <c r="AD8" s="9" t="str">
        <f t="shared" si="782"/>
        <v>m</v>
      </c>
      <c r="AE8" s="9" t="str">
        <f t="shared" si="782"/>
        <v>m</v>
      </c>
      <c r="AF8" s="9" t="str">
        <f t="shared" si="782"/>
        <v>j</v>
      </c>
      <c r="AG8" s="9" t="str">
        <f t="shared" si="782"/>
        <v>v</v>
      </c>
      <c r="AH8" s="9" t="str">
        <f t="shared" si="782"/>
        <v>s</v>
      </c>
      <c r="AI8" s="9" t="str">
        <f t="shared" si="782"/>
        <v>d</v>
      </c>
      <c r="AJ8" s="9" t="str">
        <f t="shared" si="782"/>
        <v>l</v>
      </c>
      <c r="AK8" s="9" t="str">
        <f t="shared" si="782"/>
        <v>m</v>
      </c>
      <c r="AL8" s="9" t="str">
        <f t="shared" si="782"/>
        <v>m</v>
      </c>
      <c r="AM8" s="9" t="str">
        <f t="shared" si="782"/>
        <v>j</v>
      </c>
      <c r="AN8" s="9" t="str">
        <f t="shared" si="782"/>
        <v>v</v>
      </c>
      <c r="AO8" s="9" t="str">
        <f t="shared" si="782"/>
        <v>s</v>
      </c>
      <c r="AP8" s="9" t="str">
        <f t="shared" si="782"/>
        <v>d</v>
      </c>
      <c r="AQ8" s="9" t="str">
        <f t="shared" si="782"/>
        <v>l</v>
      </c>
      <c r="AR8" s="9" t="str">
        <f t="shared" ref="AR8:DC8" si="783">LEFT(TEXT(AR7,"ddd"),1)</f>
        <v>m</v>
      </c>
      <c r="AS8" s="9" t="str">
        <f t="shared" si="783"/>
        <v>m</v>
      </c>
      <c r="AT8" s="9" t="str">
        <f t="shared" si="783"/>
        <v>j</v>
      </c>
      <c r="AU8" s="9" t="str">
        <f t="shared" si="783"/>
        <v>v</v>
      </c>
      <c r="AV8" s="9" t="str">
        <f t="shared" si="783"/>
        <v>s</v>
      </c>
      <c r="AW8" s="9" t="str">
        <f t="shared" si="783"/>
        <v>d</v>
      </c>
      <c r="AX8" s="9" t="str">
        <f t="shared" si="783"/>
        <v>l</v>
      </c>
      <c r="AY8" s="9" t="str">
        <f t="shared" si="783"/>
        <v>m</v>
      </c>
      <c r="AZ8" s="9" t="str">
        <f t="shared" si="783"/>
        <v>m</v>
      </c>
      <c r="BA8" s="9" t="str">
        <f t="shared" si="783"/>
        <v>j</v>
      </c>
      <c r="BB8" s="9" t="str">
        <f t="shared" si="783"/>
        <v>v</v>
      </c>
      <c r="BC8" s="9" t="str">
        <f t="shared" si="783"/>
        <v>s</v>
      </c>
      <c r="BD8" s="9" t="str">
        <f t="shared" si="783"/>
        <v>d</v>
      </c>
      <c r="BE8" s="9" t="str">
        <f t="shared" si="783"/>
        <v>l</v>
      </c>
      <c r="BF8" s="9" t="str">
        <f t="shared" si="783"/>
        <v>m</v>
      </c>
      <c r="BG8" s="9" t="str">
        <f t="shared" si="783"/>
        <v>m</v>
      </c>
      <c r="BH8" s="9" t="str">
        <f t="shared" si="783"/>
        <v>j</v>
      </c>
      <c r="BI8" s="9" t="str">
        <f t="shared" si="783"/>
        <v>v</v>
      </c>
      <c r="BJ8" s="9" t="str">
        <f t="shared" si="783"/>
        <v>s</v>
      </c>
      <c r="BK8" s="9" t="str">
        <f t="shared" si="783"/>
        <v>d</v>
      </c>
      <c r="BL8" s="9" t="str">
        <f t="shared" si="783"/>
        <v>l</v>
      </c>
      <c r="BM8" s="9" t="str">
        <f t="shared" si="783"/>
        <v>m</v>
      </c>
      <c r="BN8" s="9" t="str">
        <f t="shared" si="783"/>
        <v>m</v>
      </c>
      <c r="BO8" s="9" t="str">
        <f t="shared" si="783"/>
        <v>j</v>
      </c>
      <c r="BP8" s="9" t="str">
        <f t="shared" si="783"/>
        <v>v</v>
      </c>
      <c r="BQ8" s="9" t="str">
        <f t="shared" si="783"/>
        <v>s</v>
      </c>
      <c r="BR8" s="9" t="str">
        <f t="shared" si="783"/>
        <v>d</v>
      </c>
      <c r="BS8" s="9" t="str">
        <f t="shared" si="783"/>
        <v>l</v>
      </c>
      <c r="BT8" s="9" t="str">
        <f t="shared" si="783"/>
        <v>m</v>
      </c>
      <c r="BU8" s="9" t="str">
        <f t="shared" si="783"/>
        <v>m</v>
      </c>
      <c r="BV8" s="9" t="str">
        <f t="shared" si="783"/>
        <v>j</v>
      </c>
      <c r="BW8" s="9" t="str">
        <f t="shared" si="783"/>
        <v>v</v>
      </c>
      <c r="BX8" s="9" t="str">
        <f t="shared" si="783"/>
        <v>s</v>
      </c>
      <c r="BY8" s="9" t="str">
        <f t="shared" si="783"/>
        <v>d</v>
      </c>
      <c r="BZ8" s="9" t="str">
        <f t="shared" si="783"/>
        <v>l</v>
      </c>
      <c r="CA8" s="9" t="str">
        <f t="shared" si="783"/>
        <v>m</v>
      </c>
      <c r="CB8" s="9" t="str">
        <f t="shared" si="783"/>
        <v>m</v>
      </c>
      <c r="CC8" s="9" t="str">
        <f t="shared" si="783"/>
        <v>j</v>
      </c>
      <c r="CD8" s="9" t="str">
        <f t="shared" si="783"/>
        <v>v</v>
      </c>
      <c r="CE8" s="9" t="str">
        <f t="shared" si="783"/>
        <v>s</v>
      </c>
      <c r="CF8" s="9" t="str">
        <f t="shared" si="783"/>
        <v>d</v>
      </c>
      <c r="CG8" s="9" t="str">
        <f t="shared" si="783"/>
        <v>l</v>
      </c>
      <c r="CH8" s="9" t="str">
        <f t="shared" si="783"/>
        <v>m</v>
      </c>
      <c r="CI8" s="9" t="str">
        <f t="shared" si="783"/>
        <v>m</v>
      </c>
      <c r="CJ8" s="9" t="str">
        <f t="shared" si="783"/>
        <v>j</v>
      </c>
      <c r="CK8" s="9" t="str">
        <f t="shared" si="783"/>
        <v>v</v>
      </c>
      <c r="CL8" s="9" t="str">
        <f t="shared" si="783"/>
        <v>s</v>
      </c>
      <c r="CM8" s="9" t="str">
        <f t="shared" si="783"/>
        <v>d</v>
      </c>
      <c r="CN8" s="9" t="str">
        <f t="shared" si="783"/>
        <v>l</v>
      </c>
      <c r="CO8" s="9" t="str">
        <f t="shared" si="783"/>
        <v>m</v>
      </c>
      <c r="CP8" s="9" t="str">
        <f t="shared" si="783"/>
        <v>m</v>
      </c>
      <c r="CQ8" s="9" t="str">
        <f t="shared" si="783"/>
        <v>j</v>
      </c>
      <c r="CR8" s="9" t="str">
        <f t="shared" si="783"/>
        <v>v</v>
      </c>
      <c r="CS8" s="9" t="str">
        <f t="shared" si="783"/>
        <v>s</v>
      </c>
      <c r="CT8" s="9" t="str">
        <f t="shared" si="783"/>
        <v>d</v>
      </c>
      <c r="CU8" s="9" t="str">
        <f t="shared" si="783"/>
        <v>l</v>
      </c>
      <c r="CV8" s="9" t="str">
        <f t="shared" si="783"/>
        <v>m</v>
      </c>
      <c r="CW8" s="9" t="str">
        <f t="shared" si="783"/>
        <v>m</v>
      </c>
      <c r="CX8" s="9" t="str">
        <f t="shared" si="783"/>
        <v>j</v>
      </c>
      <c r="CY8" s="9" t="str">
        <f t="shared" si="783"/>
        <v>v</v>
      </c>
      <c r="CZ8" s="9" t="str">
        <f t="shared" si="783"/>
        <v>s</v>
      </c>
      <c r="DA8" s="9" t="str">
        <f t="shared" si="783"/>
        <v>d</v>
      </c>
      <c r="DB8" s="9" t="str">
        <f t="shared" si="783"/>
        <v>l</v>
      </c>
      <c r="DC8" s="9" t="str">
        <f t="shared" si="783"/>
        <v>m</v>
      </c>
      <c r="DD8" s="9" t="str">
        <f t="shared" ref="DD8:FO8" si="784">LEFT(TEXT(DD7,"ddd"),1)</f>
        <v>m</v>
      </c>
      <c r="DE8" s="9" t="str">
        <f t="shared" si="784"/>
        <v>j</v>
      </c>
      <c r="DF8" s="9" t="str">
        <f t="shared" si="784"/>
        <v>v</v>
      </c>
      <c r="DG8" s="9" t="str">
        <f t="shared" si="784"/>
        <v>s</v>
      </c>
      <c r="DH8" s="9" t="str">
        <f t="shared" si="784"/>
        <v>d</v>
      </c>
      <c r="DI8" s="9" t="str">
        <f t="shared" si="784"/>
        <v>l</v>
      </c>
      <c r="DJ8" s="9" t="str">
        <f t="shared" si="784"/>
        <v>m</v>
      </c>
      <c r="DK8" s="9" t="str">
        <f t="shared" si="784"/>
        <v>m</v>
      </c>
      <c r="DL8" s="9" t="str">
        <f t="shared" si="784"/>
        <v>j</v>
      </c>
      <c r="DM8" s="9" t="str">
        <f t="shared" si="784"/>
        <v>v</v>
      </c>
      <c r="DN8" s="9" t="str">
        <f t="shared" si="784"/>
        <v>s</v>
      </c>
      <c r="DO8" s="9" t="str">
        <f t="shared" si="784"/>
        <v>d</v>
      </c>
      <c r="DP8" s="9" t="str">
        <f t="shared" si="784"/>
        <v>l</v>
      </c>
      <c r="DQ8" s="9" t="str">
        <f t="shared" si="784"/>
        <v>m</v>
      </c>
      <c r="DR8" s="9" t="str">
        <f t="shared" si="784"/>
        <v>m</v>
      </c>
      <c r="DS8" s="9" t="str">
        <f t="shared" si="784"/>
        <v>j</v>
      </c>
      <c r="DT8" s="9" t="str">
        <f t="shared" si="784"/>
        <v>v</v>
      </c>
      <c r="DU8" s="9" t="str">
        <f t="shared" si="784"/>
        <v>s</v>
      </c>
      <c r="DV8" s="9" t="str">
        <f t="shared" si="784"/>
        <v>d</v>
      </c>
      <c r="DW8" s="9" t="str">
        <f t="shared" si="784"/>
        <v>l</v>
      </c>
      <c r="DX8" s="9" t="str">
        <f t="shared" si="784"/>
        <v>m</v>
      </c>
      <c r="DY8" s="9" t="str">
        <f t="shared" si="784"/>
        <v>m</v>
      </c>
      <c r="DZ8" s="9" t="str">
        <f t="shared" si="784"/>
        <v>j</v>
      </c>
      <c r="EA8" s="9" t="str">
        <f t="shared" si="784"/>
        <v>v</v>
      </c>
      <c r="EB8" s="9" t="str">
        <f t="shared" si="784"/>
        <v>s</v>
      </c>
      <c r="EC8" s="9" t="str">
        <f t="shared" si="784"/>
        <v>d</v>
      </c>
      <c r="ED8" s="9" t="str">
        <f t="shared" si="784"/>
        <v>l</v>
      </c>
      <c r="EE8" s="9" t="str">
        <f t="shared" si="784"/>
        <v>m</v>
      </c>
      <c r="EF8" s="9" t="str">
        <f t="shared" si="784"/>
        <v>m</v>
      </c>
      <c r="EG8" s="9" t="str">
        <f t="shared" si="784"/>
        <v>j</v>
      </c>
      <c r="EH8" s="9" t="str">
        <f t="shared" si="784"/>
        <v>v</v>
      </c>
      <c r="EI8" s="9" t="str">
        <f t="shared" si="784"/>
        <v>s</v>
      </c>
      <c r="EJ8" s="9" t="str">
        <f t="shared" si="784"/>
        <v>d</v>
      </c>
      <c r="EK8" s="9" t="str">
        <f t="shared" si="784"/>
        <v>l</v>
      </c>
      <c r="EL8" s="9" t="str">
        <f t="shared" si="784"/>
        <v>m</v>
      </c>
      <c r="EM8" s="9" t="str">
        <f t="shared" si="784"/>
        <v>m</v>
      </c>
      <c r="EN8" s="9" t="str">
        <f t="shared" si="784"/>
        <v>j</v>
      </c>
      <c r="EO8" s="9" t="str">
        <f t="shared" si="784"/>
        <v>v</v>
      </c>
      <c r="EP8" s="9" t="str">
        <f t="shared" si="784"/>
        <v>s</v>
      </c>
      <c r="EQ8" s="9" t="str">
        <f t="shared" si="784"/>
        <v>d</v>
      </c>
      <c r="ER8" s="9" t="str">
        <f t="shared" si="784"/>
        <v>l</v>
      </c>
      <c r="ES8" s="9" t="str">
        <f t="shared" si="784"/>
        <v>m</v>
      </c>
      <c r="ET8" s="9" t="str">
        <f t="shared" si="784"/>
        <v>m</v>
      </c>
      <c r="EU8" s="9" t="str">
        <f t="shared" si="784"/>
        <v>j</v>
      </c>
      <c r="EV8" s="9" t="str">
        <f t="shared" si="784"/>
        <v>v</v>
      </c>
      <c r="EW8" s="9" t="str">
        <f t="shared" si="784"/>
        <v>s</v>
      </c>
      <c r="EX8" s="9" t="str">
        <f t="shared" si="784"/>
        <v>d</v>
      </c>
      <c r="EY8" s="9" t="str">
        <f t="shared" si="784"/>
        <v>l</v>
      </c>
      <c r="EZ8" s="9" t="str">
        <f t="shared" si="784"/>
        <v>m</v>
      </c>
      <c r="FA8" s="9" t="str">
        <f t="shared" si="784"/>
        <v>m</v>
      </c>
      <c r="FB8" s="9" t="str">
        <f t="shared" si="784"/>
        <v>j</v>
      </c>
      <c r="FC8" s="9" t="str">
        <f t="shared" si="784"/>
        <v>v</v>
      </c>
      <c r="FD8" s="9" t="str">
        <f t="shared" si="784"/>
        <v>s</v>
      </c>
      <c r="FE8" s="9" t="str">
        <f t="shared" si="784"/>
        <v>d</v>
      </c>
      <c r="FF8" s="9" t="str">
        <f t="shared" si="784"/>
        <v>l</v>
      </c>
      <c r="FG8" s="9" t="str">
        <f t="shared" si="784"/>
        <v>m</v>
      </c>
      <c r="FH8" s="9" t="str">
        <f t="shared" si="784"/>
        <v>m</v>
      </c>
      <c r="FI8" s="9" t="str">
        <f t="shared" si="784"/>
        <v>j</v>
      </c>
      <c r="FJ8" s="9" t="str">
        <f t="shared" si="784"/>
        <v>v</v>
      </c>
      <c r="FK8" s="9" t="str">
        <f t="shared" si="784"/>
        <v>s</v>
      </c>
      <c r="FL8" s="9" t="str">
        <f t="shared" si="784"/>
        <v>d</v>
      </c>
      <c r="FM8" s="9" t="str">
        <f t="shared" si="784"/>
        <v>l</v>
      </c>
      <c r="FN8" s="9" t="str">
        <f t="shared" si="784"/>
        <v>m</v>
      </c>
      <c r="FO8" s="9" t="str">
        <f t="shared" si="784"/>
        <v>m</v>
      </c>
      <c r="FP8" s="9" t="str">
        <f t="shared" ref="FP8:IA8" si="785">LEFT(TEXT(FP7,"ddd"),1)</f>
        <v>j</v>
      </c>
      <c r="FQ8" s="9" t="str">
        <f t="shared" si="785"/>
        <v>v</v>
      </c>
      <c r="FR8" s="9" t="str">
        <f t="shared" si="785"/>
        <v>s</v>
      </c>
      <c r="FS8" s="9" t="str">
        <f t="shared" si="785"/>
        <v>d</v>
      </c>
      <c r="FT8" s="9" t="str">
        <f t="shared" si="785"/>
        <v>l</v>
      </c>
      <c r="FU8" s="9" t="str">
        <f t="shared" si="785"/>
        <v>m</v>
      </c>
      <c r="FV8" s="9" t="str">
        <f t="shared" si="785"/>
        <v>m</v>
      </c>
      <c r="FW8" s="9" t="str">
        <f t="shared" si="785"/>
        <v>j</v>
      </c>
      <c r="FX8" s="9" t="str">
        <f t="shared" si="785"/>
        <v>v</v>
      </c>
      <c r="FY8" s="9" t="str">
        <f t="shared" si="785"/>
        <v>s</v>
      </c>
      <c r="FZ8" s="9" t="str">
        <f t="shared" si="785"/>
        <v>d</v>
      </c>
      <c r="GA8" s="9" t="str">
        <f t="shared" si="785"/>
        <v>l</v>
      </c>
      <c r="GB8" s="9" t="str">
        <f t="shared" si="785"/>
        <v>m</v>
      </c>
      <c r="GC8" s="9" t="str">
        <f t="shared" si="785"/>
        <v>m</v>
      </c>
      <c r="GD8" s="9" t="str">
        <f t="shared" si="785"/>
        <v>j</v>
      </c>
      <c r="GE8" s="9" t="str">
        <f t="shared" si="785"/>
        <v>v</v>
      </c>
      <c r="GF8" s="9" t="str">
        <f t="shared" si="785"/>
        <v>s</v>
      </c>
      <c r="GG8" s="9" t="str">
        <f t="shared" si="785"/>
        <v>d</v>
      </c>
      <c r="GH8" s="9" t="str">
        <f t="shared" si="785"/>
        <v>l</v>
      </c>
      <c r="GI8" s="9" t="str">
        <f t="shared" si="785"/>
        <v>m</v>
      </c>
      <c r="GJ8" s="9" t="str">
        <f t="shared" si="785"/>
        <v>m</v>
      </c>
      <c r="GK8" s="9" t="str">
        <f t="shared" si="785"/>
        <v>j</v>
      </c>
      <c r="GL8" s="9" t="str">
        <f t="shared" si="785"/>
        <v>v</v>
      </c>
      <c r="GM8" s="9" t="str">
        <f t="shared" si="785"/>
        <v>s</v>
      </c>
      <c r="GN8" s="9" t="str">
        <f t="shared" si="785"/>
        <v>d</v>
      </c>
      <c r="GO8" s="9" t="str">
        <f t="shared" si="785"/>
        <v>l</v>
      </c>
      <c r="GP8" s="9" t="str">
        <f t="shared" si="785"/>
        <v>m</v>
      </c>
      <c r="GQ8" s="9" t="str">
        <f t="shared" si="785"/>
        <v>m</v>
      </c>
      <c r="GR8" s="9" t="str">
        <f t="shared" si="785"/>
        <v>j</v>
      </c>
      <c r="GS8" s="9" t="str">
        <f t="shared" si="785"/>
        <v>v</v>
      </c>
      <c r="GT8" s="9" t="str">
        <f t="shared" si="785"/>
        <v>s</v>
      </c>
      <c r="GU8" s="9" t="str">
        <f t="shared" si="785"/>
        <v>d</v>
      </c>
      <c r="GV8" s="9" t="str">
        <f t="shared" si="785"/>
        <v>l</v>
      </c>
      <c r="GW8" s="9" t="str">
        <f t="shared" si="785"/>
        <v>m</v>
      </c>
      <c r="GX8" s="9" t="str">
        <f t="shared" si="785"/>
        <v>m</v>
      </c>
      <c r="GY8" s="9" t="str">
        <f t="shared" si="785"/>
        <v>j</v>
      </c>
      <c r="GZ8" s="9" t="str">
        <f t="shared" si="785"/>
        <v>v</v>
      </c>
      <c r="HA8" s="9" t="str">
        <f t="shared" si="785"/>
        <v>s</v>
      </c>
      <c r="HB8" s="9" t="str">
        <f t="shared" si="785"/>
        <v>d</v>
      </c>
      <c r="HC8" s="9" t="str">
        <f t="shared" si="785"/>
        <v>l</v>
      </c>
      <c r="HD8" s="9" t="str">
        <f t="shared" si="785"/>
        <v>m</v>
      </c>
      <c r="HE8" s="9" t="str">
        <f t="shared" si="785"/>
        <v>m</v>
      </c>
      <c r="HF8" s="9" t="str">
        <f t="shared" si="785"/>
        <v>j</v>
      </c>
      <c r="HG8" s="9" t="str">
        <f t="shared" si="785"/>
        <v>v</v>
      </c>
      <c r="HH8" s="9" t="str">
        <f t="shared" si="785"/>
        <v>s</v>
      </c>
      <c r="HI8" s="9" t="str">
        <f t="shared" si="785"/>
        <v>d</v>
      </c>
      <c r="HJ8" s="9" t="str">
        <f t="shared" si="785"/>
        <v>l</v>
      </c>
      <c r="HK8" s="9" t="str">
        <f t="shared" si="785"/>
        <v>m</v>
      </c>
      <c r="HL8" s="9" t="str">
        <f t="shared" si="785"/>
        <v>m</v>
      </c>
      <c r="HM8" s="9" t="str">
        <f t="shared" si="785"/>
        <v>j</v>
      </c>
      <c r="HN8" s="9" t="str">
        <f t="shared" si="785"/>
        <v>v</v>
      </c>
      <c r="HO8" s="9" t="str">
        <f t="shared" si="785"/>
        <v>s</v>
      </c>
      <c r="HP8" s="9" t="str">
        <f t="shared" si="785"/>
        <v>d</v>
      </c>
      <c r="HQ8" s="9" t="str">
        <f t="shared" si="785"/>
        <v>l</v>
      </c>
      <c r="HR8" s="9" t="str">
        <f t="shared" si="785"/>
        <v>m</v>
      </c>
      <c r="HS8" s="9" t="str">
        <f t="shared" si="785"/>
        <v>m</v>
      </c>
      <c r="HT8" s="9" t="str">
        <f t="shared" si="785"/>
        <v>j</v>
      </c>
      <c r="HU8" s="9" t="str">
        <f t="shared" si="785"/>
        <v>v</v>
      </c>
      <c r="HV8" s="9" t="str">
        <f t="shared" si="785"/>
        <v>s</v>
      </c>
      <c r="HW8" s="9" t="str">
        <f t="shared" si="785"/>
        <v>d</v>
      </c>
      <c r="HX8" s="9" t="str">
        <f t="shared" si="785"/>
        <v>l</v>
      </c>
      <c r="HY8" s="9" t="str">
        <f t="shared" si="785"/>
        <v>m</v>
      </c>
      <c r="HZ8" s="9" t="str">
        <f t="shared" si="785"/>
        <v>m</v>
      </c>
      <c r="IA8" s="9" t="str">
        <f t="shared" si="785"/>
        <v>j</v>
      </c>
      <c r="IB8" s="9" t="str">
        <f t="shared" ref="IB8:KM8" si="786">LEFT(TEXT(IB7,"ddd"),1)</f>
        <v>v</v>
      </c>
      <c r="IC8" s="9" t="str">
        <f t="shared" si="786"/>
        <v>s</v>
      </c>
      <c r="ID8" s="9" t="str">
        <f t="shared" si="786"/>
        <v>d</v>
      </c>
      <c r="IE8" s="9" t="str">
        <f t="shared" si="786"/>
        <v>l</v>
      </c>
      <c r="IF8" s="9" t="str">
        <f t="shared" si="786"/>
        <v>m</v>
      </c>
      <c r="IG8" s="9" t="str">
        <f t="shared" si="786"/>
        <v>m</v>
      </c>
      <c r="IH8" s="9" t="str">
        <f t="shared" si="786"/>
        <v>j</v>
      </c>
      <c r="II8" s="9" t="str">
        <f t="shared" si="786"/>
        <v>v</v>
      </c>
      <c r="IJ8" s="9" t="str">
        <f t="shared" si="786"/>
        <v>s</v>
      </c>
      <c r="IK8" s="9" t="str">
        <f t="shared" si="786"/>
        <v>d</v>
      </c>
      <c r="IL8" s="9" t="str">
        <f t="shared" si="786"/>
        <v>l</v>
      </c>
      <c r="IM8" s="9" t="str">
        <f t="shared" si="786"/>
        <v>m</v>
      </c>
      <c r="IN8" s="9" t="str">
        <f t="shared" si="786"/>
        <v>m</v>
      </c>
      <c r="IO8" s="9" t="str">
        <f t="shared" si="786"/>
        <v>j</v>
      </c>
      <c r="IP8" s="9" t="str">
        <f t="shared" si="786"/>
        <v>v</v>
      </c>
      <c r="IQ8" s="9" t="str">
        <f t="shared" si="786"/>
        <v>s</v>
      </c>
      <c r="IR8" s="9" t="str">
        <f t="shared" si="786"/>
        <v>d</v>
      </c>
      <c r="IS8" s="9" t="str">
        <f t="shared" si="786"/>
        <v>l</v>
      </c>
      <c r="IT8" s="9" t="str">
        <f t="shared" si="786"/>
        <v>m</v>
      </c>
      <c r="IU8" s="9" t="str">
        <f t="shared" si="786"/>
        <v>m</v>
      </c>
      <c r="IV8" s="9" t="str">
        <f t="shared" si="786"/>
        <v>j</v>
      </c>
      <c r="IW8" s="9" t="str">
        <f t="shared" si="786"/>
        <v>v</v>
      </c>
      <c r="IX8" s="9" t="str">
        <f t="shared" si="786"/>
        <v>s</v>
      </c>
      <c r="IY8" s="9" t="str">
        <f t="shared" si="786"/>
        <v>d</v>
      </c>
      <c r="IZ8" s="9" t="str">
        <f t="shared" si="786"/>
        <v>l</v>
      </c>
      <c r="JA8" s="9" t="str">
        <f t="shared" si="786"/>
        <v>m</v>
      </c>
      <c r="JB8" s="9" t="str">
        <f t="shared" si="786"/>
        <v>m</v>
      </c>
      <c r="JC8" s="9" t="str">
        <f t="shared" si="786"/>
        <v>j</v>
      </c>
      <c r="JD8" s="9" t="str">
        <f t="shared" si="786"/>
        <v>v</v>
      </c>
      <c r="JE8" s="9" t="str">
        <f t="shared" si="786"/>
        <v>s</v>
      </c>
      <c r="JF8" s="9" t="str">
        <f t="shared" si="786"/>
        <v>d</v>
      </c>
      <c r="JG8" s="9" t="str">
        <f t="shared" si="786"/>
        <v>l</v>
      </c>
      <c r="JH8" s="9" t="str">
        <f t="shared" si="786"/>
        <v>m</v>
      </c>
      <c r="JI8" s="9" t="str">
        <f t="shared" si="786"/>
        <v>m</v>
      </c>
      <c r="JJ8" s="9" t="str">
        <f t="shared" si="786"/>
        <v>j</v>
      </c>
      <c r="JK8" s="9" t="str">
        <f t="shared" si="786"/>
        <v>v</v>
      </c>
      <c r="JL8" s="9" t="str">
        <f t="shared" si="786"/>
        <v>s</v>
      </c>
      <c r="JM8" s="9" t="str">
        <f t="shared" si="786"/>
        <v>d</v>
      </c>
      <c r="JN8" s="9" t="str">
        <f t="shared" si="786"/>
        <v>l</v>
      </c>
      <c r="JO8" s="9" t="str">
        <f t="shared" si="786"/>
        <v>m</v>
      </c>
      <c r="JP8" s="9" t="str">
        <f t="shared" si="786"/>
        <v>m</v>
      </c>
      <c r="JQ8" s="9" t="str">
        <f t="shared" si="786"/>
        <v>j</v>
      </c>
      <c r="JR8" s="9" t="str">
        <f t="shared" si="786"/>
        <v>v</v>
      </c>
      <c r="JS8" s="9" t="str">
        <f t="shared" si="786"/>
        <v>s</v>
      </c>
      <c r="JT8" s="9" t="str">
        <f t="shared" si="786"/>
        <v>d</v>
      </c>
      <c r="JU8" s="9" t="str">
        <f t="shared" si="786"/>
        <v>l</v>
      </c>
      <c r="JV8" s="9" t="str">
        <f t="shared" si="786"/>
        <v>m</v>
      </c>
      <c r="JW8" s="9" t="str">
        <f t="shared" si="786"/>
        <v>m</v>
      </c>
      <c r="JX8" s="9" t="str">
        <f t="shared" si="786"/>
        <v>j</v>
      </c>
      <c r="JY8" s="9" t="str">
        <f t="shared" si="786"/>
        <v>v</v>
      </c>
      <c r="JZ8" s="9" t="str">
        <f t="shared" si="786"/>
        <v>s</v>
      </c>
      <c r="KA8" s="9" t="str">
        <f t="shared" si="786"/>
        <v>d</v>
      </c>
      <c r="KB8" s="9" t="str">
        <f t="shared" si="786"/>
        <v>l</v>
      </c>
      <c r="KC8" s="9" t="str">
        <f t="shared" si="786"/>
        <v>m</v>
      </c>
      <c r="KD8" s="9" t="str">
        <f t="shared" si="786"/>
        <v>m</v>
      </c>
      <c r="KE8" s="9" t="str">
        <f t="shared" si="786"/>
        <v>j</v>
      </c>
      <c r="KF8" s="9" t="str">
        <f t="shared" si="786"/>
        <v>v</v>
      </c>
      <c r="KG8" s="9" t="str">
        <f t="shared" si="786"/>
        <v>s</v>
      </c>
      <c r="KH8" s="9" t="str">
        <f t="shared" si="786"/>
        <v>d</v>
      </c>
      <c r="KI8" s="9" t="str">
        <f t="shared" si="786"/>
        <v>l</v>
      </c>
      <c r="KJ8" s="9" t="str">
        <f t="shared" si="786"/>
        <v>m</v>
      </c>
      <c r="KK8" s="9" t="str">
        <f t="shared" si="786"/>
        <v>m</v>
      </c>
      <c r="KL8" s="9" t="str">
        <f t="shared" si="786"/>
        <v>j</v>
      </c>
      <c r="KM8" s="9" t="str">
        <f t="shared" si="786"/>
        <v>v</v>
      </c>
      <c r="KN8" s="9" t="str">
        <f t="shared" ref="KN8:MY8" si="787">LEFT(TEXT(KN7,"ddd"),1)</f>
        <v>s</v>
      </c>
      <c r="KO8" s="9" t="str">
        <f t="shared" si="787"/>
        <v>d</v>
      </c>
      <c r="KP8" s="9" t="str">
        <f t="shared" si="787"/>
        <v>l</v>
      </c>
      <c r="KQ8" s="9" t="str">
        <f t="shared" si="787"/>
        <v>m</v>
      </c>
      <c r="KR8" s="9" t="str">
        <f t="shared" si="787"/>
        <v>m</v>
      </c>
      <c r="KS8" s="9" t="str">
        <f t="shared" si="787"/>
        <v>j</v>
      </c>
      <c r="KT8" s="9" t="str">
        <f t="shared" si="787"/>
        <v>v</v>
      </c>
      <c r="KU8" s="9" t="str">
        <f t="shared" si="787"/>
        <v>s</v>
      </c>
      <c r="KV8" s="9" t="str">
        <f t="shared" si="787"/>
        <v>d</v>
      </c>
      <c r="KW8" s="9" t="str">
        <f t="shared" si="787"/>
        <v>l</v>
      </c>
      <c r="KX8" s="9" t="str">
        <f t="shared" si="787"/>
        <v>m</v>
      </c>
      <c r="KY8" s="9" t="str">
        <f t="shared" si="787"/>
        <v>m</v>
      </c>
      <c r="KZ8" s="9" t="str">
        <f t="shared" si="787"/>
        <v>j</v>
      </c>
      <c r="LA8" s="9" t="str">
        <f t="shared" si="787"/>
        <v>v</v>
      </c>
      <c r="LB8" s="9" t="str">
        <f t="shared" si="787"/>
        <v>s</v>
      </c>
      <c r="LC8" s="9" t="str">
        <f t="shared" si="787"/>
        <v>d</v>
      </c>
      <c r="LD8" s="9" t="str">
        <f t="shared" si="787"/>
        <v>l</v>
      </c>
      <c r="LE8" s="9" t="str">
        <f t="shared" si="787"/>
        <v>m</v>
      </c>
      <c r="LF8" s="9" t="str">
        <f t="shared" si="787"/>
        <v>m</v>
      </c>
      <c r="LG8" s="9" t="str">
        <f t="shared" si="787"/>
        <v>j</v>
      </c>
      <c r="LH8" s="9" t="str">
        <f t="shared" si="787"/>
        <v>v</v>
      </c>
      <c r="LI8" s="9" t="str">
        <f t="shared" si="787"/>
        <v>s</v>
      </c>
      <c r="LJ8" s="9" t="str">
        <f t="shared" si="787"/>
        <v>d</v>
      </c>
      <c r="LK8" s="9" t="str">
        <f t="shared" si="787"/>
        <v>l</v>
      </c>
      <c r="LL8" s="9" t="str">
        <f t="shared" si="787"/>
        <v>m</v>
      </c>
      <c r="LM8" s="9" t="str">
        <f t="shared" si="787"/>
        <v>m</v>
      </c>
      <c r="LN8" s="9" t="str">
        <f t="shared" si="787"/>
        <v>j</v>
      </c>
      <c r="LO8" s="9" t="str">
        <f t="shared" si="787"/>
        <v>v</v>
      </c>
      <c r="LP8" s="9" t="str">
        <f t="shared" si="787"/>
        <v>s</v>
      </c>
      <c r="LQ8" s="9" t="str">
        <f t="shared" si="787"/>
        <v>d</v>
      </c>
      <c r="LR8" s="9" t="str">
        <f t="shared" si="787"/>
        <v>l</v>
      </c>
      <c r="LS8" s="9" t="str">
        <f t="shared" si="787"/>
        <v>m</v>
      </c>
      <c r="LT8" s="9" t="str">
        <f t="shared" si="787"/>
        <v>m</v>
      </c>
      <c r="LU8" s="9" t="str">
        <f t="shared" si="787"/>
        <v>j</v>
      </c>
      <c r="LV8" s="9" t="str">
        <f t="shared" si="787"/>
        <v>v</v>
      </c>
      <c r="LW8" s="9" t="str">
        <f t="shared" si="787"/>
        <v>s</v>
      </c>
      <c r="LX8" s="9" t="str">
        <f t="shared" si="787"/>
        <v>d</v>
      </c>
      <c r="LY8" s="9" t="str">
        <f t="shared" si="787"/>
        <v>l</v>
      </c>
      <c r="LZ8" s="9" t="str">
        <f t="shared" si="787"/>
        <v>m</v>
      </c>
      <c r="MA8" s="9" t="str">
        <f t="shared" si="787"/>
        <v>m</v>
      </c>
      <c r="MB8" s="9" t="str">
        <f t="shared" si="787"/>
        <v>j</v>
      </c>
      <c r="MC8" s="9" t="str">
        <f t="shared" si="787"/>
        <v>v</v>
      </c>
      <c r="MD8" s="9" t="str">
        <f t="shared" si="787"/>
        <v>s</v>
      </c>
      <c r="ME8" s="9" t="str">
        <f t="shared" si="787"/>
        <v>d</v>
      </c>
      <c r="MF8" s="9" t="str">
        <f t="shared" si="787"/>
        <v>l</v>
      </c>
      <c r="MG8" s="9" t="str">
        <f t="shared" si="787"/>
        <v>m</v>
      </c>
      <c r="MH8" s="9" t="str">
        <f t="shared" si="787"/>
        <v>m</v>
      </c>
      <c r="MI8" s="9" t="str">
        <f t="shared" si="787"/>
        <v>j</v>
      </c>
      <c r="MJ8" s="9" t="str">
        <f t="shared" si="787"/>
        <v>v</v>
      </c>
      <c r="MK8" s="9" t="str">
        <f t="shared" si="787"/>
        <v>s</v>
      </c>
      <c r="ML8" s="9" t="str">
        <f t="shared" si="787"/>
        <v>d</v>
      </c>
      <c r="MM8" s="9" t="str">
        <f t="shared" si="787"/>
        <v>l</v>
      </c>
      <c r="MN8" s="9" t="str">
        <f t="shared" si="787"/>
        <v>m</v>
      </c>
      <c r="MO8" s="9" t="str">
        <f t="shared" si="787"/>
        <v>m</v>
      </c>
      <c r="MP8" s="9" t="str">
        <f t="shared" si="787"/>
        <v>j</v>
      </c>
      <c r="MQ8" s="9" t="str">
        <f t="shared" si="787"/>
        <v>v</v>
      </c>
      <c r="MR8" s="9" t="str">
        <f t="shared" si="787"/>
        <v>s</v>
      </c>
      <c r="MS8" s="9" t="str">
        <f t="shared" si="787"/>
        <v>d</v>
      </c>
      <c r="MT8" s="9" t="str">
        <f t="shared" si="787"/>
        <v>l</v>
      </c>
      <c r="MU8" s="9" t="str">
        <f t="shared" si="787"/>
        <v>m</v>
      </c>
      <c r="MV8" s="9" t="str">
        <f t="shared" si="787"/>
        <v>m</v>
      </c>
      <c r="MW8" s="9" t="str">
        <f t="shared" si="787"/>
        <v>j</v>
      </c>
      <c r="MX8" s="9" t="str">
        <f t="shared" si="787"/>
        <v>v</v>
      </c>
      <c r="MY8" s="9" t="str">
        <f t="shared" si="787"/>
        <v>s</v>
      </c>
      <c r="MZ8" s="9" t="str">
        <f t="shared" ref="MZ8:PK8" si="788">LEFT(TEXT(MZ7,"ddd"),1)</f>
        <v>d</v>
      </c>
      <c r="NA8" s="9" t="str">
        <f t="shared" si="788"/>
        <v>l</v>
      </c>
      <c r="NB8" s="9" t="str">
        <f t="shared" si="788"/>
        <v>m</v>
      </c>
      <c r="NC8" s="9" t="str">
        <f t="shared" si="788"/>
        <v>m</v>
      </c>
      <c r="ND8" s="9" t="str">
        <f t="shared" si="788"/>
        <v>j</v>
      </c>
      <c r="NE8" s="9" t="str">
        <f t="shared" si="788"/>
        <v>v</v>
      </c>
      <c r="NF8" s="9" t="str">
        <f t="shared" si="788"/>
        <v>s</v>
      </c>
      <c r="NG8" s="9" t="str">
        <f t="shared" si="788"/>
        <v>d</v>
      </c>
      <c r="NH8" s="9" t="str">
        <f t="shared" si="788"/>
        <v>l</v>
      </c>
      <c r="NI8" s="9" t="str">
        <f t="shared" si="788"/>
        <v>m</v>
      </c>
      <c r="NJ8" s="9" t="str">
        <f t="shared" si="788"/>
        <v>m</v>
      </c>
      <c r="NK8" s="9" t="str">
        <f t="shared" si="788"/>
        <v>j</v>
      </c>
      <c r="NL8" s="9" t="str">
        <f t="shared" si="788"/>
        <v>v</v>
      </c>
      <c r="NM8" s="9" t="str">
        <f t="shared" si="788"/>
        <v>s</v>
      </c>
      <c r="NN8" s="9" t="str">
        <f t="shared" si="788"/>
        <v>d</v>
      </c>
      <c r="NO8" s="9" t="str">
        <f t="shared" si="788"/>
        <v>l</v>
      </c>
      <c r="NP8" s="9" t="str">
        <f t="shared" si="788"/>
        <v>m</v>
      </c>
      <c r="NQ8" s="9" t="str">
        <f t="shared" si="788"/>
        <v>m</v>
      </c>
      <c r="NR8" s="9" t="str">
        <f t="shared" si="788"/>
        <v>j</v>
      </c>
      <c r="NS8" s="9" t="str">
        <f t="shared" si="788"/>
        <v>v</v>
      </c>
      <c r="NT8" s="9" t="str">
        <f t="shared" si="788"/>
        <v>s</v>
      </c>
      <c r="NU8" s="9" t="str">
        <f t="shared" si="788"/>
        <v>d</v>
      </c>
      <c r="NV8" s="9" t="str">
        <f t="shared" si="788"/>
        <v>l</v>
      </c>
      <c r="NW8" s="9" t="str">
        <f t="shared" si="788"/>
        <v>m</v>
      </c>
      <c r="NX8" s="9" t="str">
        <f t="shared" si="788"/>
        <v>m</v>
      </c>
      <c r="NY8" s="9" t="str">
        <f t="shared" si="788"/>
        <v>j</v>
      </c>
      <c r="NZ8" s="9" t="str">
        <f t="shared" si="788"/>
        <v>v</v>
      </c>
      <c r="OA8" s="9" t="str">
        <f t="shared" si="788"/>
        <v>s</v>
      </c>
      <c r="OB8" s="9" t="str">
        <f t="shared" si="788"/>
        <v>d</v>
      </c>
      <c r="OC8" s="9" t="str">
        <f t="shared" si="788"/>
        <v>l</v>
      </c>
      <c r="OD8" s="9" t="str">
        <f t="shared" si="788"/>
        <v>m</v>
      </c>
      <c r="OE8" s="9" t="str">
        <f t="shared" si="788"/>
        <v>m</v>
      </c>
      <c r="OF8" s="9" t="str">
        <f t="shared" si="788"/>
        <v>j</v>
      </c>
      <c r="OG8" s="9" t="str">
        <f t="shared" si="788"/>
        <v>v</v>
      </c>
      <c r="OH8" s="9" t="str">
        <f t="shared" si="788"/>
        <v>s</v>
      </c>
      <c r="OI8" s="9" t="str">
        <f t="shared" si="788"/>
        <v>d</v>
      </c>
      <c r="OJ8" s="9" t="str">
        <f t="shared" si="788"/>
        <v>l</v>
      </c>
      <c r="OK8" s="9" t="str">
        <f t="shared" si="788"/>
        <v>m</v>
      </c>
      <c r="OL8" s="9" t="str">
        <f t="shared" si="788"/>
        <v>m</v>
      </c>
      <c r="OM8" s="9" t="str">
        <f t="shared" si="788"/>
        <v>j</v>
      </c>
      <c r="ON8" s="9" t="str">
        <f t="shared" si="788"/>
        <v>v</v>
      </c>
      <c r="OO8" s="9" t="str">
        <f t="shared" si="788"/>
        <v>s</v>
      </c>
      <c r="OP8" s="9" t="str">
        <f t="shared" si="788"/>
        <v>d</v>
      </c>
      <c r="OQ8" s="9" t="str">
        <f t="shared" si="788"/>
        <v>l</v>
      </c>
      <c r="OR8" s="9" t="str">
        <f t="shared" si="788"/>
        <v>m</v>
      </c>
      <c r="OS8" s="9" t="str">
        <f t="shared" si="788"/>
        <v>m</v>
      </c>
      <c r="OT8" s="9" t="str">
        <f t="shared" si="788"/>
        <v>j</v>
      </c>
      <c r="OU8" s="9" t="str">
        <f t="shared" si="788"/>
        <v>v</v>
      </c>
      <c r="OV8" s="9" t="str">
        <f t="shared" si="788"/>
        <v>s</v>
      </c>
      <c r="OW8" s="9" t="str">
        <f t="shared" si="788"/>
        <v>d</v>
      </c>
      <c r="OX8" s="9" t="str">
        <f t="shared" si="788"/>
        <v>l</v>
      </c>
      <c r="OY8" s="9" t="str">
        <f t="shared" si="788"/>
        <v>m</v>
      </c>
      <c r="OZ8" s="9" t="str">
        <f t="shared" si="788"/>
        <v>m</v>
      </c>
      <c r="PA8" s="9" t="str">
        <f t="shared" si="788"/>
        <v>j</v>
      </c>
      <c r="PB8" s="9" t="str">
        <f t="shared" si="788"/>
        <v>v</v>
      </c>
      <c r="PC8" s="9" t="str">
        <f t="shared" si="788"/>
        <v>s</v>
      </c>
      <c r="PD8" s="9" t="str">
        <f t="shared" si="788"/>
        <v>d</v>
      </c>
      <c r="PE8" s="9" t="str">
        <f t="shared" si="788"/>
        <v>l</v>
      </c>
      <c r="PF8" s="9" t="str">
        <f t="shared" si="788"/>
        <v>m</v>
      </c>
      <c r="PG8" s="9" t="str">
        <f t="shared" si="788"/>
        <v>m</v>
      </c>
      <c r="PH8" s="9" t="str">
        <f t="shared" si="788"/>
        <v>j</v>
      </c>
      <c r="PI8" s="9" t="str">
        <f t="shared" si="788"/>
        <v>v</v>
      </c>
      <c r="PJ8" s="9" t="str">
        <f t="shared" si="788"/>
        <v>s</v>
      </c>
      <c r="PK8" s="9" t="str">
        <f t="shared" si="788"/>
        <v>d</v>
      </c>
      <c r="PL8" s="9" t="str">
        <f t="shared" ref="PL8:RW8" si="789">LEFT(TEXT(PL7,"ddd"),1)</f>
        <v>l</v>
      </c>
      <c r="PM8" s="9" t="str">
        <f t="shared" si="789"/>
        <v>m</v>
      </c>
      <c r="PN8" s="9" t="str">
        <f t="shared" si="789"/>
        <v>m</v>
      </c>
      <c r="PO8" s="9" t="str">
        <f t="shared" si="789"/>
        <v>j</v>
      </c>
      <c r="PP8" s="9" t="str">
        <f t="shared" si="789"/>
        <v>v</v>
      </c>
      <c r="PQ8" s="9" t="str">
        <f t="shared" si="789"/>
        <v>s</v>
      </c>
      <c r="PR8" s="9" t="str">
        <f t="shared" si="789"/>
        <v>d</v>
      </c>
      <c r="PS8" s="9" t="str">
        <f t="shared" si="789"/>
        <v>l</v>
      </c>
      <c r="PT8" s="9" t="str">
        <f t="shared" si="789"/>
        <v>m</v>
      </c>
      <c r="PU8" s="9" t="str">
        <f t="shared" si="789"/>
        <v>m</v>
      </c>
      <c r="PV8" s="9" t="str">
        <f t="shared" si="789"/>
        <v>j</v>
      </c>
      <c r="PW8" s="9" t="str">
        <f t="shared" si="789"/>
        <v>v</v>
      </c>
      <c r="PX8" s="9" t="str">
        <f t="shared" si="789"/>
        <v>s</v>
      </c>
      <c r="PY8" s="9" t="str">
        <f t="shared" si="789"/>
        <v>d</v>
      </c>
      <c r="PZ8" s="9" t="str">
        <f t="shared" si="789"/>
        <v>l</v>
      </c>
      <c r="QA8" s="9" t="str">
        <f t="shared" si="789"/>
        <v>m</v>
      </c>
      <c r="QB8" s="9" t="str">
        <f t="shared" si="789"/>
        <v>m</v>
      </c>
      <c r="QC8" s="9" t="str">
        <f t="shared" si="789"/>
        <v>j</v>
      </c>
      <c r="QD8" s="9" t="str">
        <f t="shared" si="789"/>
        <v>v</v>
      </c>
      <c r="QE8" s="9" t="str">
        <f t="shared" si="789"/>
        <v>s</v>
      </c>
      <c r="QF8" s="9" t="str">
        <f t="shared" si="789"/>
        <v>d</v>
      </c>
      <c r="QG8" s="9" t="str">
        <f t="shared" si="789"/>
        <v>l</v>
      </c>
      <c r="QH8" s="9" t="str">
        <f t="shared" si="789"/>
        <v>m</v>
      </c>
      <c r="QI8" s="9" t="str">
        <f t="shared" si="789"/>
        <v>m</v>
      </c>
      <c r="QJ8" s="9" t="str">
        <f t="shared" si="789"/>
        <v>j</v>
      </c>
      <c r="QK8" s="9" t="str">
        <f t="shared" si="789"/>
        <v>v</v>
      </c>
      <c r="QL8" s="9" t="str">
        <f t="shared" si="789"/>
        <v>s</v>
      </c>
      <c r="QM8" s="9" t="str">
        <f t="shared" si="789"/>
        <v>d</v>
      </c>
      <c r="QN8" s="9" t="str">
        <f t="shared" si="789"/>
        <v>l</v>
      </c>
      <c r="QO8" s="9" t="str">
        <f t="shared" si="789"/>
        <v>m</v>
      </c>
      <c r="QP8" s="9" t="str">
        <f t="shared" si="789"/>
        <v>m</v>
      </c>
      <c r="QQ8" s="9" t="str">
        <f t="shared" si="789"/>
        <v>j</v>
      </c>
      <c r="QR8" s="9" t="str">
        <f t="shared" si="789"/>
        <v>v</v>
      </c>
      <c r="QS8" s="9" t="str">
        <f t="shared" si="789"/>
        <v>s</v>
      </c>
      <c r="QT8" s="9" t="str">
        <f t="shared" si="789"/>
        <v>d</v>
      </c>
      <c r="QU8" s="9" t="str">
        <f t="shared" si="789"/>
        <v>l</v>
      </c>
      <c r="QV8" s="9" t="str">
        <f t="shared" si="789"/>
        <v>m</v>
      </c>
      <c r="QW8" s="9" t="str">
        <f t="shared" si="789"/>
        <v>m</v>
      </c>
      <c r="QX8" s="9" t="str">
        <f t="shared" si="789"/>
        <v>j</v>
      </c>
      <c r="QY8" s="9" t="str">
        <f t="shared" si="789"/>
        <v>v</v>
      </c>
      <c r="QZ8" s="9" t="str">
        <f t="shared" si="789"/>
        <v>s</v>
      </c>
      <c r="RA8" s="9" t="str">
        <f t="shared" si="789"/>
        <v>d</v>
      </c>
      <c r="RB8" s="9" t="str">
        <f t="shared" si="789"/>
        <v>l</v>
      </c>
      <c r="RC8" s="9" t="str">
        <f t="shared" si="789"/>
        <v>m</v>
      </c>
      <c r="RD8" s="9" t="str">
        <f t="shared" si="789"/>
        <v>m</v>
      </c>
      <c r="RE8" s="9" t="str">
        <f t="shared" si="789"/>
        <v>j</v>
      </c>
      <c r="RF8" s="9" t="str">
        <f t="shared" si="789"/>
        <v>v</v>
      </c>
      <c r="RG8" s="9" t="str">
        <f t="shared" si="789"/>
        <v>s</v>
      </c>
      <c r="RH8" s="9" t="str">
        <f t="shared" si="789"/>
        <v>d</v>
      </c>
      <c r="RI8" s="9" t="str">
        <f t="shared" si="789"/>
        <v>l</v>
      </c>
      <c r="RJ8" s="9" t="str">
        <f t="shared" si="789"/>
        <v>m</v>
      </c>
      <c r="RK8" s="9" t="str">
        <f t="shared" si="789"/>
        <v>m</v>
      </c>
      <c r="RL8" s="9" t="str">
        <f t="shared" si="789"/>
        <v>j</v>
      </c>
      <c r="RM8" s="9" t="str">
        <f t="shared" si="789"/>
        <v>v</v>
      </c>
      <c r="RN8" s="9" t="str">
        <f t="shared" si="789"/>
        <v>s</v>
      </c>
      <c r="RO8" s="9" t="str">
        <f t="shared" si="789"/>
        <v>d</v>
      </c>
      <c r="RP8" s="9" t="str">
        <f t="shared" si="789"/>
        <v>l</v>
      </c>
      <c r="RQ8" s="9" t="str">
        <f t="shared" si="789"/>
        <v>m</v>
      </c>
      <c r="RR8" s="9" t="str">
        <f t="shared" si="789"/>
        <v>m</v>
      </c>
      <c r="RS8" s="9" t="str">
        <f t="shared" si="789"/>
        <v>j</v>
      </c>
      <c r="RT8" s="9" t="str">
        <f t="shared" si="789"/>
        <v>v</v>
      </c>
      <c r="RU8" s="9" t="str">
        <f t="shared" si="789"/>
        <v>s</v>
      </c>
      <c r="RV8" s="9" t="str">
        <f t="shared" si="789"/>
        <v>d</v>
      </c>
      <c r="RW8" s="9" t="str">
        <f t="shared" si="789"/>
        <v>l</v>
      </c>
      <c r="RX8" s="9" t="str">
        <f t="shared" ref="RX8:UI8" si="790">LEFT(TEXT(RX7,"ddd"),1)</f>
        <v>m</v>
      </c>
      <c r="RY8" s="9" t="str">
        <f t="shared" si="790"/>
        <v>m</v>
      </c>
      <c r="RZ8" s="9" t="str">
        <f t="shared" si="790"/>
        <v>j</v>
      </c>
      <c r="SA8" s="9" t="str">
        <f t="shared" si="790"/>
        <v>v</v>
      </c>
      <c r="SB8" s="9" t="str">
        <f t="shared" si="790"/>
        <v>s</v>
      </c>
      <c r="SC8" s="9" t="str">
        <f t="shared" si="790"/>
        <v>d</v>
      </c>
      <c r="SD8" s="9" t="str">
        <f t="shared" si="790"/>
        <v>l</v>
      </c>
      <c r="SE8" s="9" t="str">
        <f t="shared" si="790"/>
        <v>m</v>
      </c>
      <c r="SF8" s="9" t="str">
        <f t="shared" si="790"/>
        <v>m</v>
      </c>
      <c r="SG8" s="9" t="str">
        <f t="shared" si="790"/>
        <v>j</v>
      </c>
      <c r="SH8" s="9" t="str">
        <f t="shared" si="790"/>
        <v>v</v>
      </c>
      <c r="SI8" s="9" t="str">
        <f t="shared" si="790"/>
        <v>s</v>
      </c>
      <c r="SJ8" s="9" t="str">
        <f t="shared" si="790"/>
        <v>d</v>
      </c>
      <c r="SK8" s="9" t="str">
        <f t="shared" si="790"/>
        <v>l</v>
      </c>
      <c r="SL8" s="9" t="str">
        <f t="shared" si="790"/>
        <v>m</v>
      </c>
      <c r="SM8" s="9" t="str">
        <f t="shared" si="790"/>
        <v>m</v>
      </c>
      <c r="SN8" s="9" t="str">
        <f t="shared" si="790"/>
        <v>j</v>
      </c>
      <c r="SO8" s="9" t="str">
        <f t="shared" si="790"/>
        <v>v</v>
      </c>
      <c r="SP8" s="9" t="str">
        <f t="shared" si="790"/>
        <v>s</v>
      </c>
      <c r="SQ8" s="9" t="str">
        <f t="shared" si="790"/>
        <v>d</v>
      </c>
      <c r="SR8" s="9" t="str">
        <f t="shared" si="790"/>
        <v>l</v>
      </c>
      <c r="SS8" s="9" t="str">
        <f t="shared" si="790"/>
        <v>m</v>
      </c>
      <c r="ST8" s="9" t="str">
        <f t="shared" si="790"/>
        <v>m</v>
      </c>
      <c r="SU8" s="9" t="str">
        <f t="shared" si="790"/>
        <v>j</v>
      </c>
      <c r="SV8" s="9" t="str">
        <f t="shared" si="790"/>
        <v>v</v>
      </c>
      <c r="SW8" s="9" t="str">
        <f t="shared" si="790"/>
        <v>s</v>
      </c>
      <c r="SX8" s="9" t="str">
        <f t="shared" si="790"/>
        <v>d</v>
      </c>
      <c r="SY8" s="9" t="str">
        <f t="shared" si="790"/>
        <v>l</v>
      </c>
      <c r="SZ8" s="9" t="str">
        <f t="shared" si="790"/>
        <v>m</v>
      </c>
      <c r="TA8" s="9" t="str">
        <f t="shared" si="790"/>
        <v>m</v>
      </c>
      <c r="TB8" s="9" t="str">
        <f t="shared" si="790"/>
        <v>j</v>
      </c>
      <c r="TC8" s="9" t="str">
        <f t="shared" si="790"/>
        <v>v</v>
      </c>
      <c r="TD8" s="9" t="str">
        <f t="shared" si="790"/>
        <v>s</v>
      </c>
      <c r="TE8" s="9" t="str">
        <f t="shared" si="790"/>
        <v>d</v>
      </c>
      <c r="TF8" s="9" t="str">
        <f t="shared" si="790"/>
        <v>l</v>
      </c>
      <c r="TG8" s="9" t="str">
        <f t="shared" si="790"/>
        <v>m</v>
      </c>
      <c r="TH8" s="9" t="str">
        <f t="shared" si="790"/>
        <v>m</v>
      </c>
      <c r="TI8" s="9" t="str">
        <f t="shared" si="790"/>
        <v>j</v>
      </c>
      <c r="TJ8" s="9" t="str">
        <f t="shared" si="790"/>
        <v>v</v>
      </c>
      <c r="TK8" s="9" t="str">
        <f t="shared" si="790"/>
        <v>s</v>
      </c>
      <c r="TL8" s="9" t="str">
        <f t="shared" si="790"/>
        <v>d</v>
      </c>
      <c r="TM8" s="9" t="str">
        <f t="shared" si="790"/>
        <v>l</v>
      </c>
      <c r="TN8" s="9" t="str">
        <f t="shared" si="790"/>
        <v>m</v>
      </c>
      <c r="TO8" s="9" t="str">
        <f t="shared" si="790"/>
        <v>m</v>
      </c>
      <c r="TP8" s="9" t="str">
        <f t="shared" si="790"/>
        <v>j</v>
      </c>
      <c r="TQ8" s="9" t="str">
        <f t="shared" si="790"/>
        <v>v</v>
      </c>
      <c r="TR8" s="9" t="str">
        <f t="shared" si="790"/>
        <v>s</v>
      </c>
      <c r="TS8" s="9" t="str">
        <f t="shared" si="790"/>
        <v>d</v>
      </c>
      <c r="TT8" s="9" t="str">
        <f t="shared" si="790"/>
        <v>l</v>
      </c>
      <c r="TU8" s="9" t="str">
        <f t="shared" si="790"/>
        <v>m</v>
      </c>
      <c r="TV8" s="9" t="str">
        <f t="shared" si="790"/>
        <v>m</v>
      </c>
      <c r="TW8" s="9" t="str">
        <f t="shared" si="790"/>
        <v>j</v>
      </c>
      <c r="TX8" s="9" t="str">
        <f t="shared" si="790"/>
        <v>v</v>
      </c>
      <c r="TY8" s="9" t="str">
        <f t="shared" si="790"/>
        <v>s</v>
      </c>
      <c r="TZ8" s="9" t="str">
        <f t="shared" si="790"/>
        <v>d</v>
      </c>
      <c r="UA8" s="9" t="str">
        <f t="shared" si="790"/>
        <v>l</v>
      </c>
      <c r="UB8" s="9" t="str">
        <f t="shared" si="790"/>
        <v>m</v>
      </c>
      <c r="UC8" s="9" t="str">
        <f t="shared" si="790"/>
        <v>m</v>
      </c>
      <c r="UD8" s="9" t="str">
        <f t="shared" si="790"/>
        <v>j</v>
      </c>
      <c r="UE8" s="9" t="str">
        <f t="shared" si="790"/>
        <v>v</v>
      </c>
      <c r="UF8" s="9" t="str">
        <f t="shared" si="790"/>
        <v>s</v>
      </c>
      <c r="UG8" s="9" t="str">
        <f t="shared" si="790"/>
        <v>d</v>
      </c>
      <c r="UH8" s="9" t="str">
        <f t="shared" si="790"/>
        <v>l</v>
      </c>
      <c r="UI8" s="9" t="str">
        <f t="shared" si="790"/>
        <v>m</v>
      </c>
      <c r="UJ8" s="9" t="str">
        <f t="shared" ref="UJ8:VW8" si="791">LEFT(TEXT(UJ7,"ddd"),1)</f>
        <v>m</v>
      </c>
      <c r="UK8" s="9" t="str">
        <f t="shared" si="791"/>
        <v>j</v>
      </c>
      <c r="UL8" s="9" t="str">
        <f t="shared" si="791"/>
        <v>v</v>
      </c>
      <c r="UM8" s="9" t="str">
        <f t="shared" si="791"/>
        <v>s</v>
      </c>
      <c r="UN8" s="9" t="str">
        <f t="shared" si="791"/>
        <v>d</v>
      </c>
      <c r="UO8" s="9" t="str">
        <f t="shared" si="791"/>
        <v>l</v>
      </c>
      <c r="UP8" s="9" t="str">
        <f t="shared" si="791"/>
        <v>m</v>
      </c>
      <c r="UQ8" s="9" t="str">
        <f t="shared" si="791"/>
        <v>m</v>
      </c>
      <c r="UR8" s="9" t="str">
        <f t="shared" si="791"/>
        <v>j</v>
      </c>
      <c r="US8" s="9" t="str">
        <f t="shared" si="791"/>
        <v>v</v>
      </c>
      <c r="UT8" s="9" t="str">
        <f t="shared" si="791"/>
        <v>s</v>
      </c>
      <c r="UU8" s="9" t="str">
        <f t="shared" si="791"/>
        <v>d</v>
      </c>
      <c r="UV8" s="9" t="str">
        <f t="shared" si="791"/>
        <v>l</v>
      </c>
      <c r="UW8" s="9" t="str">
        <f t="shared" si="791"/>
        <v>m</v>
      </c>
      <c r="UX8" s="9" t="str">
        <f t="shared" si="791"/>
        <v>m</v>
      </c>
      <c r="UY8" s="9" t="str">
        <f t="shared" si="791"/>
        <v>j</v>
      </c>
      <c r="UZ8" s="9" t="str">
        <f t="shared" si="791"/>
        <v>v</v>
      </c>
      <c r="VA8" s="9" t="str">
        <f t="shared" si="791"/>
        <v>s</v>
      </c>
      <c r="VB8" s="9" t="str">
        <f t="shared" si="791"/>
        <v>d</v>
      </c>
      <c r="VC8" s="9" t="str">
        <f t="shared" si="791"/>
        <v>l</v>
      </c>
      <c r="VD8" s="9" t="str">
        <f t="shared" si="791"/>
        <v>m</v>
      </c>
      <c r="VE8" s="9" t="str">
        <f t="shared" si="791"/>
        <v>m</v>
      </c>
      <c r="VF8" s="9" t="str">
        <f t="shared" si="791"/>
        <v>j</v>
      </c>
      <c r="VG8" s="9" t="str">
        <f t="shared" si="791"/>
        <v>v</v>
      </c>
      <c r="VH8" s="9" t="str">
        <f t="shared" si="791"/>
        <v>s</v>
      </c>
      <c r="VI8" s="9" t="str">
        <f t="shared" si="791"/>
        <v>d</v>
      </c>
      <c r="VJ8" s="9" t="str">
        <f t="shared" si="791"/>
        <v>l</v>
      </c>
      <c r="VK8" s="9" t="str">
        <f t="shared" si="791"/>
        <v>m</v>
      </c>
      <c r="VL8" s="9" t="str">
        <f t="shared" si="791"/>
        <v>m</v>
      </c>
      <c r="VM8" s="9" t="str">
        <f t="shared" si="791"/>
        <v>j</v>
      </c>
      <c r="VN8" s="9" t="str">
        <f t="shared" si="791"/>
        <v>v</v>
      </c>
      <c r="VO8" s="9" t="str">
        <f t="shared" si="791"/>
        <v>s</v>
      </c>
      <c r="VP8" s="9" t="str">
        <f t="shared" si="791"/>
        <v>d</v>
      </c>
      <c r="VQ8" s="9" t="str">
        <f t="shared" si="791"/>
        <v>l</v>
      </c>
      <c r="VR8" s="9" t="str">
        <f t="shared" si="791"/>
        <v>m</v>
      </c>
      <c r="VS8" s="9" t="str">
        <f t="shared" si="791"/>
        <v>m</v>
      </c>
      <c r="VT8" s="9" t="str">
        <f t="shared" si="791"/>
        <v>j</v>
      </c>
      <c r="VU8" s="9" t="str">
        <f t="shared" si="791"/>
        <v>v</v>
      </c>
      <c r="VV8" s="9" t="str">
        <f t="shared" si="791"/>
        <v>s</v>
      </c>
      <c r="VW8" s="9" t="str">
        <f t="shared" si="791"/>
        <v>d</v>
      </c>
      <c r="VX8" s="9" t="str">
        <f t="shared" ref="VX8:WR8" si="792">LEFT(TEXT(VX7,"ddd"),1)</f>
        <v>l</v>
      </c>
      <c r="VY8" s="9" t="str">
        <f t="shared" si="792"/>
        <v>m</v>
      </c>
      <c r="VZ8" s="9" t="str">
        <f t="shared" si="792"/>
        <v>m</v>
      </c>
      <c r="WA8" s="9" t="str">
        <f t="shared" si="792"/>
        <v>j</v>
      </c>
      <c r="WB8" s="9" t="str">
        <f t="shared" si="792"/>
        <v>v</v>
      </c>
      <c r="WC8" s="9" t="str">
        <f t="shared" si="792"/>
        <v>s</v>
      </c>
      <c r="WD8" s="9" t="str">
        <f t="shared" si="792"/>
        <v>d</v>
      </c>
      <c r="WE8" s="9" t="str">
        <f t="shared" si="792"/>
        <v>l</v>
      </c>
      <c r="WF8" s="9" t="str">
        <f t="shared" si="792"/>
        <v>m</v>
      </c>
      <c r="WG8" s="9" t="str">
        <f t="shared" si="792"/>
        <v>m</v>
      </c>
      <c r="WH8" s="9" t="str">
        <f t="shared" si="792"/>
        <v>j</v>
      </c>
      <c r="WI8" s="9" t="str">
        <f t="shared" si="792"/>
        <v>v</v>
      </c>
      <c r="WJ8" s="9" t="str">
        <f t="shared" si="792"/>
        <v>s</v>
      </c>
      <c r="WK8" s="9" t="str">
        <f t="shared" si="792"/>
        <v>d</v>
      </c>
      <c r="WL8" s="9" t="str">
        <f t="shared" si="792"/>
        <v>l</v>
      </c>
      <c r="WM8" s="9" t="str">
        <f t="shared" si="792"/>
        <v>m</v>
      </c>
      <c r="WN8" s="9" t="str">
        <f t="shared" si="792"/>
        <v>m</v>
      </c>
      <c r="WO8" s="9" t="str">
        <f t="shared" si="792"/>
        <v>j</v>
      </c>
      <c r="WP8" s="9" t="str">
        <f t="shared" si="792"/>
        <v>v</v>
      </c>
      <c r="WQ8" s="9" t="str">
        <f t="shared" si="792"/>
        <v>s</v>
      </c>
      <c r="WR8" s="9" t="str">
        <f t="shared" si="792"/>
        <v>d</v>
      </c>
      <c r="WS8" s="9" t="str">
        <f t="shared" ref="WS8:YH8" si="793">LEFT(TEXT(WS7,"ddd"),1)</f>
        <v>l</v>
      </c>
      <c r="WT8" s="9" t="str">
        <f t="shared" si="793"/>
        <v>m</v>
      </c>
      <c r="WU8" s="9" t="str">
        <f t="shared" si="793"/>
        <v>m</v>
      </c>
      <c r="WV8" s="9" t="str">
        <f t="shared" si="793"/>
        <v>j</v>
      </c>
      <c r="WW8" s="9" t="str">
        <f t="shared" si="793"/>
        <v>v</v>
      </c>
      <c r="WX8" s="9" t="str">
        <f t="shared" si="793"/>
        <v>s</v>
      </c>
      <c r="WY8" s="9" t="str">
        <f t="shared" si="793"/>
        <v>d</v>
      </c>
      <c r="WZ8" s="9" t="str">
        <f t="shared" si="793"/>
        <v>l</v>
      </c>
      <c r="XA8" s="9" t="str">
        <f t="shared" si="793"/>
        <v>m</v>
      </c>
      <c r="XB8" s="9" t="str">
        <f t="shared" si="793"/>
        <v>m</v>
      </c>
      <c r="XC8" s="9" t="str">
        <f t="shared" si="793"/>
        <v>j</v>
      </c>
      <c r="XD8" s="9" t="str">
        <f t="shared" si="793"/>
        <v>v</v>
      </c>
      <c r="XE8" s="9" t="str">
        <f t="shared" si="793"/>
        <v>s</v>
      </c>
      <c r="XF8" s="9" t="str">
        <f t="shared" si="793"/>
        <v>d</v>
      </c>
      <c r="XG8" s="9" t="str">
        <f t="shared" si="793"/>
        <v>l</v>
      </c>
      <c r="XH8" s="9" t="str">
        <f t="shared" si="793"/>
        <v>m</v>
      </c>
      <c r="XI8" s="9" t="str">
        <f t="shared" si="793"/>
        <v>m</v>
      </c>
      <c r="XJ8" s="9" t="str">
        <f t="shared" si="793"/>
        <v>j</v>
      </c>
      <c r="XK8" s="9" t="str">
        <f t="shared" si="793"/>
        <v>v</v>
      </c>
      <c r="XL8" s="9" t="str">
        <f t="shared" si="793"/>
        <v>s</v>
      </c>
      <c r="XM8" s="9" t="str">
        <f t="shared" si="793"/>
        <v>d</v>
      </c>
      <c r="XN8" s="9" t="str">
        <f t="shared" si="793"/>
        <v>l</v>
      </c>
      <c r="XO8" s="9" t="str">
        <f t="shared" si="793"/>
        <v>m</v>
      </c>
      <c r="XP8" s="9" t="str">
        <f t="shared" si="793"/>
        <v>m</v>
      </c>
      <c r="XQ8" s="9" t="str">
        <f t="shared" si="793"/>
        <v>j</v>
      </c>
      <c r="XR8" s="9" t="str">
        <f t="shared" si="793"/>
        <v>v</v>
      </c>
      <c r="XS8" s="9" t="str">
        <f t="shared" si="793"/>
        <v>s</v>
      </c>
      <c r="XT8" s="9" t="str">
        <f t="shared" si="793"/>
        <v>d</v>
      </c>
      <c r="XU8" s="9" t="str">
        <f t="shared" si="793"/>
        <v>l</v>
      </c>
      <c r="XV8" s="9" t="str">
        <f t="shared" si="793"/>
        <v>m</v>
      </c>
      <c r="XW8" s="9" t="str">
        <f t="shared" si="793"/>
        <v>m</v>
      </c>
      <c r="XX8" s="9" t="str">
        <f t="shared" si="793"/>
        <v>j</v>
      </c>
      <c r="XY8" s="9" t="str">
        <f t="shared" si="793"/>
        <v>v</v>
      </c>
      <c r="XZ8" s="9" t="str">
        <f t="shared" si="793"/>
        <v>s</v>
      </c>
      <c r="YA8" s="9" t="str">
        <f t="shared" si="793"/>
        <v>d</v>
      </c>
      <c r="YB8" s="9" t="str">
        <f t="shared" si="793"/>
        <v>l</v>
      </c>
      <c r="YC8" s="9" t="str">
        <f t="shared" si="793"/>
        <v>m</v>
      </c>
      <c r="YD8" s="9" t="str">
        <f t="shared" si="793"/>
        <v>m</v>
      </c>
      <c r="YE8" s="9" t="str">
        <f t="shared" si="793"/>
        <v>j</v>
      </c>
      <c r="YF8" s="9" t="str">
        <f t="shared" si="793"/>
        <v>v</v>
      </c>
      <c r="YG8" s="9" t="str">
        <f t="shared" si="793"/>
        <v>s</v>
      </c>
      <c r="YH8" s="9" t="str">
        <f t="shared" si="793"/>
        <v>d</v>
      </c>
      <c r="YI8" s="9" t="str">
        <f t="shared" ref="YI8:ZX8" si="794">LEFT(TEXT(YI7,"ddd"),1)</f>
        <v>l</v>
      </c>
      <c r="YJ8" s="9" t="str">
        <f t="shared" si="794"/>
        <v>m</v>
      </c>
      <c r="YK8" s="9" t="str">
        <f t="shared" si="794"/>
        <v>m</v>
      </c>
      <c r="YL8" s="9" t="str">
        <f t="shared" si="794"/>
        <v>j</v>
      </c>
      <c r="YM8" s="9" t="str">
        <f t="shared" si="794"/>
        <v>v</v>
      </c>
      <c r="YN8" s="9" t="str">
        <f t="shared" si="794"/>
        <v>s</v>
      </c>
      <c r="YO8" s="9" t="str">
        <f t="shared" si="794"/>
        <v>d</v>
      </c>
      <c r="YP8" s="9" t="str">
        <f t="shared" si="794"/>
        <v>l</v>
      </c>
      <c r="YQ8" s="9" t="str">
        <f t="shared" si="794"/>
        <v>m</v>
      </c>
      <c r="YR8" s="9" t="str">
        <f t="shared" si="794"/>
        <v>m</v>
      </c>
      <c r="YS8" s="9" t="str">
        <f t="shared" si="794"/>
        <v>j</v>
      </c>
      <c r="YT8" s="9" t="str">
        <f t="shared" si="794"/>
        <v>v</v>
      </c>
      <c r="YU8" s="9" t="str">
        <f t="shared" si="794"/>
        <v>s</v>
      </c>
      <c r="YV8" s="9" t="str">
        <f t="shared" si="794"/>
        <v>d</v>
      </c>
      <c r="YW8" s="9" t="str">
        <f t="shared" si="794"/>
        <v>l</v>
      </c>
      <c r="YX8" s="9" t="str">
        <f t="shared" si="794"/>
        <v>m</v>
      </c>
      <c r="YY8" s="9" t="str">
        <f t="shared" si="794"/>
        <v>m</v>
      </c>
      <c r="YZ8" s="9" t="str">
        <f t="shared" si="794"/>
        <v>j</v>
      </c>
      <c r="ZA8" s="9" t="str">
        <f t="shared" si="794"/>
        <v>v</v>
      </c>
      <c r="ZB8" s="9" t="str">
        <f t="shared" si="794"/>
        <v>s</v>
      </c>
      <c r="ZC8" s="9" t="str">
        <f t="shared" si="794"/>
        <v>d</v>
      </c>
      <c r="ZD8" s="9" t="str">
        <f t="shared" si="794"/>
        <v>l</v>
      </c>
      <c r="ZE8" s="9" t="str">
        <f t="shared" si="794"/>
        <v>m</v>
      </c>
      <c r="ZF8" s="9" t="str">
        <f t="shared" si="794"/>
        <v>m</v>
      </c>
      <c r="ZG8" s="9" t="str">
        <f t="shared" si="794"/>
        <v>j</v>
      </c>
      <c r="ZH8" s="9" t="str">
        <f t="shared" si="794"/>
        <v>v</v>
      </c>
      <c r="ZI8" s="9" t="str">
        <f t="shared" si="794"/>
        <v>s</v>
      </c>
      <c r="ZJ8" s="9" t="str">
        <f t="shared" si="794"/>
        <v>d</v>
      </c>
      <c r="ZK8" s="9" t="str">
        <f t="shared" si="794"/>
        <v>l</v>
      </c>
      <c r="ZL8" s="9" t="str">
        <f t="shared" si="794"/>
        <v>m</v>
      </c>
      <c r="ZM8" s="9" t="str">
        <f t="shared" si="794"/>
        <v>m</v>
      </c>
      <c r="ZN8" s="9" t="str">
        <f t="shared" si="794"/>
        <v>j</v>
      </c>
      <c r="ZO8" s="9" t="str">
        <f t="shared" si="794"/>
        <v>v</v>
      </c>
      <c r="ZP8" s="9" t="str">
        <f t="shared" si="794"/>
        <v>s</v>
      </c>
      <c r="ZQ8" s="9" t="str">
        <f t="shared" si="794"/>
        <v>d</v>
      </c>
      <c r="ZR8" s="9" t="str">
        <f t="shared" si="794"/>
        <v>l</v>
      </c>
      <c r="ZS8" s="9" t="str">
        <f t="shared" si="794"/>
        <v>m</v>
      </c>
      <c r="ZT8" s="9" t="str">
        <f t="shared" si="794"/>
        <v>m</v>
      </c>
      <c r="ZU8" s="9" t="str">
        <f t="shared" si="794"/>
        <v>j</v>
      </c>
      <c r="ZV8" s="9" t="str">
        <f t="shared" si="794"/>
        <v>v</v>
      </c>
      <c r="ZW8" s="9" t="str">
        <f t="shared" si="794"/>
        <v>s</v>
      </c>
      <c r="ZX8" s="9" t="str">
        <f t="shared" si="794"/>
        <v>d</v>
      </c>
      <c r="ZY8" s="9" t="str">
        <f t="shared" ref="ZY8:AAL8" si="795">LEFT(TEXT(ZY7,"ddd"),1)</f>
        <v>l</v>
      </c>
      <c r="ZZ8" s="9" t="str">
        <f t="shared" si="795"/>
        <v>m</v>
      </c>
      <c r="AAA8" s="9" t="str">
        <f t="shared" si="795"/>
        <v>m</v>
      </c>
      <c r="AAB8" s="9" t="str">
        <f t="shared" si="795"/>
        <v>j</v>
      </c>
      <c r="AAC8" s="9" t="str">
        <f t="shared" si="795"/>
        <v>v</v>
      </c>
      <c r="AAD8" s="9" t="str">
        <f t="shared" si="795"/>
        <v>s</v>
      </c>
      <c r="AAE8" s="9" t="str">
        <f t="shared" si="795"/>
        <v>d</v>
      </c>
      <c r="AAF8" s="9" t="str">
        <f t="shared" si="795"/>
        <v>l</v>
      </c>
      <c r="AAG8" s="9" t="str">
        <f t="shared" si="795"/>
        <v>m</v>
      </c>
      <c r="AAH8" s="9" t="str">
        <f t="shared" si="795"/>
        <v>m</v>
      </c>
      <c r="AAI8" s="9" t="str">
        <f t="shared" si="795"/>
        <v>j</v>
      </c>
      <c r="AAJ8" s="9" t="str">
        <f t="shared" si="795"/>
        <v>v</v>
      </c>
      <c r="AAK8" s="9" t="str">
        <f t="shared" si="795"/>
        <v>s</v>
      </c>
      <c r="AAL8" s="9" t="str">
        <f t="shared" si="795"/>
        <v>d</v>
      </c>
      <c r="AAM8" s="9" t="str">
        <f t="shared" ref="AAM8:AAZ8" si="796">LEFT(TEXT(AAM7,"ddd"),1)</f>
        <v>l</v>
      </c>
      <c r="AAN8" s="9" t="str">
        <f t="shared" si="796"/>
        <v>m</v>
      </c>
      <c r="AAO8" s="9" t="str">
        <f t="shared" si="796"/>
        <v>m</v>
      </c>
      <c r="AAP8" s="9" t="str">
        <f t="shared" si="796"/>
        <v>j</v>
      </c>
      <c r="AAQ8" s="9" t="str">
        <f t="shared" si="796"/>
        <v>v</v>
      </c>
      <c r="AAR8" s="9" t="str">
        <f t="shared" si="796"/>
        <v>s</v>
      </c>
      <c r="AAS8" s="9" t="str">
        <f t="shared" si="796"/>
        <v>d</v>
      </c>
      <c r="AAT8" s="9" t="str">
        <f t="shared" si="796"/>
        <v>l</v>
      </c>
      <c r="AAU8" s="9" t="str">
        <f t="shared" si="796"/>
        <v>m</v>
      </c>
      <c r="AAV8" s="9" t="str">
        <f t="shared" si="796"/>
        <v>m</v>
      </c>
      <c r="AAW8" s="9" t="str">
        <f t="shared" si="796"/>
        <v>j</v>
      </c>
      <c r="AAX8" s="9" t="str">
        <f t="shared" si="796"/>
        <v>v</v>
      </c>
      <c r="AAY8" s="9" t="str">
        <f t="shared" si="796"/>
        <v>s</v>
      </c>
      <c r="AAZ8" s="9" t="str">
        <f t="shared" si="796"/>
        <v>d</v>
      </c>
      <c r="ABA8" s="9" t="str">
        <f t="shared" ref="ABA8:ABN8" si="797">LEFT(TEXT(ABA7,"ddd"),1)</f>
        <v>l</v>
      </c>
      <c r="ABB8" s="9" t="str">
        <f t="shared" si="797"/>
        <v>m</v>
      </c>
      <c r="ABC8" s="9" t="str">
        <f t="shared" si="797"/>
        <v>m</v>
      </c>
      <c r="ABD8" s="9" t="str">
        <f t="shared" si="797"/>
        <v>j</v>
      </c>
      <c r="ABE8" s="9" t="str">
        <f t="shared" si="797"/>
        <v>v</v>
      </c>
      <c r="ABF8" s="9" t="str">
        <f t="shared" si="797"/>
        <v>s</v>
      </c>
      <c r="ABG8" s="9" t="str">
        <f t="shared" si="797"/>
        <v>d</v>
      </c>
      <c r="ABH8" s="9" t="str">
        <f t="shared" si="797"/>
        <v>l</v>
      </c>
      <c r="ABI8" s="9" t="str">
        <f t="shared" si="797"/>
        <v>m</v>
      </c>
      <c r="ABJ8" s="9" t="str">
        <f t="shared" si="797"/>
        <v>m</v>
      </c>
      <c r="ABK8" s="9" t="str">
        <f t="shared" si="797"/>
        <v>j</v>
      </c>
      <c r="ABL8" s="9" t="str">
        <f t="shared" si="797"/>
        <v>v</v>
      </c>
      <c r="ABM8" s="9" t="str">
        <f t="shared" si="797"/>
        <v>s</v>
      </c>
      <c r="ABN8" s="9" t="str">
        <f t="shared" si="797"/>
        <v>d</v>
      </c>
      <c r="ABO8" s="9" t="str">
        <f t="shared" ref="ABO8:ACB8" si="798">LEFT(TEXT(ABO7,"ddd"),1)</f>
        <v>l</v>
      </c>
      <c r="ABP8" s="9" t="str">
        <f t="shared" si="798"/>
        <v>m</v>
      </c>
      <c r="ABQ8" s="9" t="str">
        <f t="shared" si="798"/>
        <v>m</v>
      </c>
      <c r="ABR8" s="9" t="str">
        <f t="shared" si="798"/>
        <v>j</v>
      </c>
      <c r="ABS8" s="9" t="str">
        <f t="shared" si="798"/>
        <v>v</v>
      </c>
      <c r="ABT8" s="9" t="str">
        <f t="shared" si="798"/>
        <v>s</v>
      </c>
      <c r="ABU8" s="9" t="str">
        <f t="shared" si="798"/>
        <v>d</v>
      </c>
      <c r="ABV8" s="9" t="str">
        <f t="shared" si="798"/>
        <v>l</v>
      </c>
      <c r="ABW8" s="9" t="str">
        <f t="shared" si="798"/>
        <v>m</v>
      </c>
      <c r="ABX8" s="9" t="str">
        <f t="shared" si="798"/>
        <v>m</v>
      </c>
      <c r="ABY8" s="9" t="str">
        <f t="shared" si="798"/>
        <v>j</v>
      </c>
      <c r="ABZ8" s="9" t="str">
        <f t="shared" si="798"/>
        <v>v</v>
      </c>
      <c r="ACA8" s="9" t="str">
        <f t="shared" si="798"/>
        <v>s</v>
      </c>
      <c r="ACB8" s="9" t="str">
        <f t="shared" si="798"/>
        <v>d</v>
      </c>
    </row>
    <row r="9" spans="1:756" ht="15.75" hidden="1" thickBot="1">
      <c r="B9" s="24"/>
      <c r="D9"/>
      <c r="G9" t="str">
        <f>IF(OR(ISBLANK(task_start),ISBLANK(task_end)),"",task_end-task_start+1)</f>
        <v/>
      </c>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row>
    <row r="10" spans="1:756" s="2" customFormat="1" ht="30" customHeight="1" thickBot="1">
      <c r="A10" s="104" t="s">
        <v>11</v>
      </c>
      <c r="B10" s="28"/>
      <c r="C10" s="29">
        <v>0</v>
      </c>
      <c r="D10" s="30"/>
      <c r="E10" s="31"/>
      <c r="F10" s="59"/>
      <c r="G10" s="59" t="str">
        <f t="shared" ref="G10:G35" si="799">IF(OR(ISBLANK(task_start),ISBLANK(task_end)),"",task_end-task_start+1)</f>
        <v/>
      </c>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c r="IH10" s="11"/>
      <c r="II10" s="11"/>
      <c r="IJ10" s="11"/>
      <c r="IK10" s="11"/>
      <c r="IL10" s="11"/>
      <c r="IM10" s="11"/>
      <c r="IN10" s="11"/>
      <c r="IO10" s="11"/>
      <c r="IP10" s="11"/>
      <c r="IQ10" s="11"/>
      <c r="IR10" s="11"/>
      <c r="IS10" s="11"/>
      <c r="IT10" s="11"/>
      <c r="IU10" s="11"/>
      <c r="IV10" s="11"/>
      <c r="IW10" s="11"/>
      <c r="IX10" s="11"/>
      <c r="IY10" s="11"/>
      <c r="IZ10" s="11"/>
      <c r="JA10" s="11"/>
      <c r="JB10" s="11"/>
      <c r="JC10" s="11"/>
      <c r="JD10" s="11"/>
      <c r="JE10" s="11"/>
      <c r="JF10" s="11"/>
      <c r="JG10" s="11"/>
      <c r="JH10" s="11"/>
      <c r="JI10" s="11"/>
      <c r="JJ10" s="11"/>
      <c r="JK10" s="11"/>
      <c r="JL10" s="11"/>
      <c r="JM10" s="11"/>
      <c r="JN10" s="11"/>
      <c r="JO10" s="11"/>
      <c r="JP10" s="11"/>
      <c r="JQ10" s="11"/>
      <c r="JR10" s="11"/>
      <c r="JS10" s="11"/>
      <c r="JT10" s="11"/>
      <c r="JU10" s="11"/>
      <c r="JV10" s="11"/>
      <c r="JW10" s="11"/>
      <c r="JX10" s="11"/>
      <c r="JY10" s="11"/>
      <c r="JZ10" s="11"/>
      <c r="KA10" s="11"/>
      <c r="KB10" s="11"/>
      <c r="KC10" s="11"/>
      <c r="KD10" s="11"/>
      <c r="KE10" s="11"/>
      <c r="KF10" s="11"/>
      <c r="KG10" s="11"/>
      <c r="KH10" s="11"/>
      <c r="KI10" s="11"/>
      <c r="KJ10" s="11"/>
      <c r="KK10" s="11"/>
      <c r="KL10" s="11"/>
      <c r="KM10" s="11"/>
      <c r="KN10" s="11"/>
      <c r="KO10" s="11"/>
      <c r="KP10" s="11"/>
      <c r="KQ10" s="11"/>
      <c r="KR10" s="11"/>
      <c r="KS10" s="11"/>
      <c r="KT10" s="11"/>
      <c r="KU10" s="11"/>
      <c r="KV10" s="11"/>
      <c r="KW10" s="11"/>
      <c r="KX10" s="11"/>
      <c r="KY10" s="11"/>
      <c r="KZ10" s="11"/>
      <c r="LA10" s="11"/>
      <c r="LB10" s="11"/>
      <c r="LC10" s="11"/>
      <c r="LD10" s="11"/>
      <c r="LE10" s="11"/>
      <c r="LF10" s="11"/>
      <c r="LG10" s="11"/>
      <c r="LH10" s="11"/>
      <c r="LI10" s="11"/>
      <c r="LJ10" s="11"/>
      <c r="LK10" s="11"/>
      <c r="LL10" s="11"/>
      <c r="LM10" s="11"/>
      <c r="LN10" s="11"/>
      <c r="LO10" s="11"/>
      <c r="LP10" s="11"/>
      <c r="LQ10" s="11"/>
      <c r="LR10" s="11"/>
      <c r="LS10" s="11"/>
      <c r="LT10" s="11"/>
      <c r="LU10" s="11"/>
      <c r="LV10" s="11"/>
      <c r="LW10" s="11"/>
      <c r="LX10" s="11"/>
      <c r="LY10" s="11"/>
      <c r="LZ10" s="11"/>
      <c r="MA10" s="11"/>
      <c r="MB10" s="11"/>
      <c r="MC10" s="11"/>
      <c r="MD10" s="11"/>
      <c r="ME10" s="11"/>
      <c r="MF10" s="11"/>
      <c r="MG10" s="11"/>
      <c r="MH10" s="11"/>
      <c r="MI10" s="11"/>
      <c r="MJ10" s="11"/>
      <c r="MK10" s="11"/>
      <c r="ML10" s="11"/>
      <c r="MM10" s="11"/>
      <c r="MN10" s="11"/>
      <c r="MO10" s="11"/>
      <c r="MP10" s="11"/>
      <c r="MQ10" s="11"/>
      <c r="MR10" s="11"/>
      <c r="MS10" s="11"/>
      <c r="MT10" s="11"/>
      <c r="MU10" s="11"/>
      <c r="MV10" s="11"/>
      <c r="MW10" s="11"/>
      <c r="MX10" s="11"/>
      <c r="MY10" s="11"/>
      <c r="MZ10" s="11"/>
      <c r="NA10" s="11"/>
      <c r="NB10" s="11"/>
      <c r="NC10" s="11"/>
      <c r="ND10" s="11"/>
      <c r="NE10" s="11"/>
      <c r="NF10" s="11"/>
      <c r="NG10" s="11"/>
      <c r="NH10" s="11"/>
      <c r="NI10" s="11"/>
      <c r="NJ10" s="11"/>
      <c r="NK10" s="11"/>
      <c r="NL10" s="11"/>
      <c r="NM10" s="11"/>
      <c r="NN10" s="11"/>
      <c r="NO10" s="11"/>
      <c r="NP10" s="11"/>
      <c r="NQ10" s="11"/>
      <c r="NR10" s="11"/>
      <c r="NS10" s="11"/>
      <c r="NT10" s="11"/>
      <c r="NU10" s="11"/>
      <c r="NV10" s="11"/>
      <c r="NW10" s="11"/>
      <c r="NX10" s="11"/>
      <c r="NY10" s="11"/>
      <c r="NZ10" s="11"/>
      <c r="OA10" s="11"/>
      <c r="OB10" s="11"/>
      <c r="OC10" s="11"/>
      <c r="OD10" s="11"/>
      <c r="OE10" s="11"/>
      <c r="OF10" s="11"/>
      <c r="OG10" s="11"/>
      <c r="OH10" s="11"/>
      <c r="OI10" s="11"/>
      <c r="OJ10" s="11"/>
      <c r="OK10" s="11"/>
      <c r="OL10" s="11"/>
      <c r="OM10" s="11"/>
      <c r="ON10" s="11"/>
      <c r="OO10" s="11"/>
      <c r="OP10" s="11"/>
      <c r="OQ10" s="11"/>
      <c r="OR10" s="11"/>
      <c r="OS10" s="11"/>
      <c r="OT10" s="11"/>
      <c r="OU10" s="11"/>
      <c r="OV10" s="11"/>
      <c r="OW10" s="11"/>
      <c r="OX10" s="11"/>
      <c r="OY10" s="11"/>
      <c r="OZ10" s="11"/>
      <c r="PA10" s="11"/>
      <c r="PB10" s="11"/>
      <c r="PC10" s="11"/>
      <c r="PD10" s="11"/>
      <c r="PE10" s="11"/>
      <c r="PF10" s="11"/>
      <c r="PG10" s="11"/>
      <c r="PH10" s="11"/>
      <c r="PI10" s="11"/>
      <c r="PJ10" s="11"/>
      <c r="PK10" s="11"/>
      <c r="PL10" s="11"/>
      <c r="PM10" s="11"/>
      <c r="PN10" s="11"/>
      <c r="PO10" s="11"/>
      <c r="PP10" s="11"/>
      <c r="PQ10" s="11"/>
      <c r="PR10" s="11"/>
      <c r="PS10" s="11"/>
      <c r="PT10" s="11"/>
      <c r="PU10" s="11"/>
      <c r="PV10" s="11"/>
      <c r="PW10" s="11"/>
      <c r="PX10" s="11"/>
      <c r="PY10" s="11"/>
      <c r="PZ10" s="11"/>
      <c r="QA10" s="11"/>
      <c r="QB10" s="11"/>
      <c r="QC10" s="11"/>
      <c r="QD10" s="11"/>
      <c r="QE10" s="11"/>
      <c r="QF10" s="11"/>
      <c r="QG10" s="11"/>
      <c r="QH10" s="11"/>
      <c r="QI10" s="11"/>
      <c r="QJ10" s="11"/>
      <c r="QK10" s="11"/>
      <c r="QL10" s="11"/>
      <c r="QM10" s="11"/>
      <c r="QN10" s="11"/>
      <c r="QO10" s="11"/>
      <c r="QP10" s="11"/>
      <c r="QQ10" s="11"/>
      <c r="QR10" s="11"/>
      <c r="QS10" s="11"/>
      <c r="QT10" s="11"/>
      <c r="QU10" s="11"/>
      <c r="QV10" s="11"/>
      <c r="QW10" s="11"/>
      <c r="QX10" s="11"/>
      <c r="QY10" s="11"/>
      <c r="QZ10" s="11"/>
      <c r="RA10" s="11"/>
      <c r="RB10" s="11"/>
      <c r="RC10" s="11"/>
      <c r="RD10" s="11"/>
      <c r="RE10" s="11"/>
      <c r="RF10" s="11"/>
      <c r="RG10" s="11"/>
      <c r="RH10" s="11"/>
      <c r="RI10" s="11"/>
      <c r="RJ10" s="11"/>
      <c r="RK10" s="11"/>
      <c r="RL10" s="11"/>
      <c r="RM10" s="11"/>
      <c r="RN10" s="11"/>
      <c r="RO10" s="11"/>
      <c r="RP10" s="11"/>
      <c r="RQ10" s="11"/>
      <c r="RR10" s="11"/>
      <c r="RS10" s="11"/>
      <c r="RT10" s="11"/>
      <c r="RU10" s="11"/>
      <c r="RV10" s="11"/>
      <c r="RW10" s="11"/>
      <c r="RX10" s="11"/>
      <c r="RY10" s="11"/>
      <c r="RZ10" s="11"/>
      <c r="SA10" s="11"/>
      <c r="SB10" s="11"/>
      <c r="SC10" s="11"/>
      <c r="SD10" s="11"/>
      <c r="SE10" s="11"/>
      <c r="SF10" s="11"/>
      <c r="SG10" s="11"/>
      <c r="SH10" s="11"/>
      <c r="SI10" s="11"/>
      <c r="SJ10" s="11"/>
      <c r="SK10" s="11"/>
      <c r="SL10" s="11"/>
      <c r="SM10" s="11"/>
      <c r="SN10" s="11"/>
      <c r="SO10" s="11"/>
      <c r="SP10" s="11"/>
      <c r="SQ10" s="11"/>
      <c r="SR10" s="11"/>
      <c r="SS10" s="11"/>
      <c r="ST10" s="11"/>
      <c r="SU10" s="11"/>
      <c r="SV10" s="11"/>
      <c r="SW10" s="11"/>
      <c r="SX10" s="11"/>
      <c r="SY10" s="11"/>
      <c r="SZ10" s="11"/>
      <c r="TA10" s="11"/>
      <c r="TB10" s="11"/>
      <c r="TC10" s="11"/>
      <c r="TD10" s="11"/>
      <c r="TE10" s="11"/>
      <c r="TF10" s="11"/>
      <c r="TG10" s="11"/>
      <c r="TH10" s="11"/>
      <c r="TI10" s="11"/>
      <c r="TJ10" s="11"/>
      <c r="TK10" s="11"/>
      <c r="TL10" s="11"/>
      <c r="TM10" s="11"/>
      <c r="TN10" s="11"/>
      <c r="TO10" s="11"/>
      <c r="TP10" s="11"/>
      <c r="TQ10" s="11"/>
      <c r="TR10" s="11"/>
      <c r="TS10" s="11"/>
      <c r="TT10" s="11"/>
      <c r="TU10" s="11"/>
      <c r="TV10" s="11"/>
      <c r="TW10" s="11"/>
      <c r="TX10" s="11"/>
      <c r="TY10" s="11"/>
      <c r="TZ10" s="11"/>
      <c r="UA10" s="11"/>
      <c r="UB10" s="11"/>
      <c r="UC10" s="11"/>
      <c r="UD10" s="11"/>
      <c r="UE10" s="11"/>
      <c r="UF10" s="11"/>
      <c r="UG10" s="11"/>
      <c r="UH10" s="11"/>
      <c r="UI10" s="11"/>
      <c r="UJ10" s="11"/>
      <c r="UK10" s="11"/>
      <c r="UL10" s="11"/>
      <c r="UM10" s="11"/>
      <c r="UN10" s="11"/>
      <c r="UO10" s="11"/>
      <c r="UP10" s="11"/>
      <c r="UQ10" s="11"/>
      <c r="UR10" s="11"/>
      <c r="US10" s="11"/>
      <c r="UT10" s="11"/>
      <c r="UU10" s="11"/>
      <c r="UV10" s="11"/>
      <c r="UW10" s="11"/>
      <c r="UX10" s="11"/>
      <c r="UY10" s="11"/>
      <c r="UZ10" s="11"/>
      <c r="VA10" s="11"/>
      <c r="VB10" s="11"/>
      <c r="VC10" s="11"/>
      <c r="VD10" s="11"/>
      <c r="VE10" s="11"/>
      <c r="VF10" s="11"/>
      <c r="VG10" s="11"/>
      <c r="VH10" s="11"/>
      <c r="VI10" s="11"/>
      <c r="VJ10" s="11"/>
      <c r="VK10" s="11"/>
      <c r="VL10" s="11"/>
      <c r="VM10" s="11"/>
      <c r="VN10" s="11"/>
      <c r="VO10" s="11"/>
      <c r="VP10" s="11"/>
      <c r="VQ10" s="11"/>
      <c r="VR10" s="11"/>
      <c r="VS10" s="11"/>
      <c r="VT10" s="11"/>
      <c r="VU10" s="11"/>
      <c r="VV10" s="11"/>
      <c r="VW10" s="11"/>
      <c r="VX10" s="11"/>
      <c r="VY10" s="11"/>
      <c r="VZ10" s="11"/>
      <c r="WA10" s="11"/>
      <c r="WB10" s="11"/>
      <c r="WC10" s="11"/>
      <c r="WD10" s="11"/>
      <c r="WE10" s="11"/>
      <c r="WF10" s="11"/>
      <c r="WG10" s="11"/>
      <c r="WH10" s="11"/>
      <c r="WI10" s="11"/>
      <c r="WJ10" s="11"/>
      <c r="WK10" s="11"/>
      <c r="WL10" s="11"/>
      <c r="WM10" s="11"/>
      <c r="WN10" s="11"/>
      <c r="WO10" s="11"/>
      <c r="WP10" s="11"/>
      <c r="WQ10" s="11"/>
      <c r="WR10" s="11"/>
      <c r="WS10" s="11"/>
      <c r="WT10" s="11"/>
      <c r="WU10" s="11"/>
      <c r="WV10" s="11"/>
      <c r="WW10" s="11"/>
      <c r="WX10" s="11"/>
      <c r="WY10" s="11"/>
      <c r="WZ10" s="11"/>
      <c r="XA10" s="11"/>
      <c r="XB10" s="11"/>
      <c r="XC10" s="11"/>
      <c r="XD10" s="11"/>
      <c r="XE10" s="11"/>
      <c r="XF10" s="11"/>
      <c r="XG10" s="11"/>
      <c r="XH10" s="11"/>
      <c r="XI10" s="11"/>
      <c r="XJ10" s="11"/>
      <c r="XK10" s="11"/>
      <c r="XL10" s="11"/>
      <c r="XM10" s="11"/>
      <c r="XN10" s="11"/>
      <c r="XO10" s="11"/>
      <c r="XP10" s="11"/>
      <c r="XQ10" s="11"/>
      <c r="XR10" s="11"/>
      <c r="XS10" s="11"/>
      <c r="XT10" s="11"/>
      <c r="XU10" s="11"/>
      <c r="XV10" s="11"/>
      <c r="XW10" s="11"/>
      <c r="XX10" s="11"/>
      <c r="XY10" s="11"/>
      <c r="XZ10" s="11"/>
      <c r="YA10" s="11"/>
      <c r="YB10" s="11"/>
      <c r="YC10" s="11"/>
      <c r="YD10" s="11"/>
      <c r="YE10" s="11"/>
      <c r="YF10" s="11"/>
      <c r="YG10" s="11"/>
      <c r="YH10" s="11"/>
      <c r="YI10" s="11"/>
      <c r="YJ10" s="11"/>
      <c r="YK10" s="11"/>
      <c r="YL10" s="11"/>
      <c r="YM10" s="11"/>
      <c r="YN10" s="11"/>
      <c r="YO10" s="11"/>
      <c r="YP10" s="11"/>
      <c r="YQ10" s="11"/>
      <c r="YR10" s="11"/>
      <c r="YS10" s="11"/>
      <c r="YT10" s="11"/>
      <c r="YU10" s="11"/>
      <c r="YV10" s="11"/>
      <c r="YW10" s="11"/>
      <c r="YX10" s="11"/>
      <c r="YY10" s="11"/>
      <c r="YZ10" s="11"/>
      <c r="ZA10" s="11"/>
      <c r="ZB10" s="11"/>
      <c r="ZC10" s="11"/>
      <c r="ZD10" s="11"/>
      <c r="ZE10" s="11"/>
      <c r="ZF10" s="11"/>
      <c r="ZG10" s="11"/>
      <c r="ZH10" s="11"/>
      <c r="ZI10" s="11"/>
      <c r="ZJ10" s="11"/>
      <c r="ZK10" s="11"/>
      <c r="ZL10" s="11"/>
      <c r="ZM10" s="11"/>
      <c r="ZN10" s="11"/>
      <c r="ZO10" s="11"/>
      <c r="ZP10" s="11"/>
      <c r="ZQ10" s="11"/>
      <c r="ZR10" s="11"/>
      <c r="ZS10" s="11"/>
      <c r="ZT10" s="11"/>
      <c r="ZU10" s="11"/>
      <c r="ZV10" s="11"/>
      <c r="ZW10" s="11"/>
      <c r="ZX10" s="11"/>
      <c r="ZY10" s="11"/>
      <c r="ZZ10" s="11"/>
      <c r="AAA10" s="11"/>
      <c r="AAB10" s="11"/>
      <c r="AAC10" s="11"/>
      <c r="AAD10" s="11"/>
      <c r="AAE10" s="11"/>
      <c r="AAF10" s="11"/>
      <c r="AAG10" s="11"/>
      <c r="AAH10" s="11"/>
      <c r="AAI10" s="11"/>
      <c r="AAJ10" s="11"/>
      <c r="AAK10" s="11"/>
      <c r="AAL10" s="11"/>
      <c r="AAM10" s="11"/>
      <c r="AAN10" s="11"/>
      <c r="AAO10" s="11"/>
      <c r="AAP10" s="11"/>
      <c r="AAQ10" s="11"/>
      <c r="AAR10" s="11"/>
      <c r="AAS10" s="11"/>
      <c r="AAT10" s="11"/>
      <c r="AAU10" s="11"/>
      <c r="AAV10" s="11"/>
      <c r="AAW10" s="11"/>
      <c r="AAX10" s="11"/>
      <c r="AAY10" s="11"/>
      <c r="AAZ10" s="11"/>
      <c r="ABA10" s="11"/>
      <c r="ABB10" s="11"/>
      <c r="ABC10" s="11"/>
      <c r="ABD10" s="11"/>
      <c r="ABE10" s="11"/>
      <c r="ABF10" s="11"/>
      <c r="ABG10" s="11"/>
      <c r="ABH10" s="11"/>
      <c r="ABI10" s="11"/>
      <c r="ABJ10" s="11"/>
      <c r="ABK10" s="11"/>
      <c r="ABL10" s="11"/>
      <c r="ABM10" s="11"/>
      <c r="ABN10" s="11"/>
      <c r="ABO10" s="11"/>
      <c r="ABP10" s="11"/>
      <c r="ABQ10" s="11"/>
      <c r="ABR10" s="11"/>
      <c r="ABS10" s="11"/>
      <c r="ABT10" s="11"/>
      <c r="ABU10" s="11"/>
      <c r="ABV10" s="11"/>
      <c r="ABW10" s="11"/>
      <c r="ABX10" s="11"/>
      <c r="ABY10" s="11"/>
      <c r="ABZ10" s="11"/>
      <c r="ACA10" s="11"/>
      <c r="ACB10" s="11"/>
    </row>
    <row r="11" spans="1:756" s="2" customFormat="1" ht="30" customHeight="1" thickBot="1">
      <c r="A11" s="103" t="s">
        <v>12</v>
      </c>
      <c r="B11" s="32"/>
      <c r="C11" s="33">
        <v>0</v>
      </c>
      <c r="D11" s="34"/>
      <c r="E11" s="34"/>
      <c r="F11" s="60">
        <f>NETWORKDAYS(D11,E11)</f>
        <v>0</v>
      </c>
      <c r="G11" s="60" t="str">
        <f t="shared" si="799"/>
        <v/>
      </c>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c r="IB11" s="11"/>
      <c r="IC11" s="11"/>
      <c r="ID11" s="11"/>
      <c r="IE11" s="11"/>
      <c r="IF11" s="11"/>
      <c r="IG11" s="11"/>
      <c r="IH11" s="11"/>
      <c r="II11" s="11"/>
      <c r="IJ11" s="11"/>
      <c r="IK11" s="11"/>
      <c r="IL11" s="11"/>
      <c r="IM11" s="11"/>
      <c r="IN11" s="11"/>
      <c r="IO11" s="11"/>
      <c r="IP11" s="11"/>
      <c r="IQ11" s="11"/>
      <c r="IR11" s="11"/>
      <c r="IS11" s="11"/>
      <c r="IT11" s="11"/>
      <c r="IU11" s="11"/>
      <c r="IV11" s="11"/>
      <c r="IW11" s="11"/>
      <c r="IX11" s="11"/>
      <c r="IY11" s="11"/>
      <c r="IZ11" s="11"/>
      <c r="JA11" s="11"/>
      <c r="JB11" s="11"/>
      <c r="JC11" s="11"/>
      <c r="JD11" s="11"/>
      <c r="JE11" s="11"/>
      <c r="JF11" s="11"/>
      <c r="JG11" s="11"/>
      <c r="JH11" s="11"/>
      <c r="JI11" s="11"/>
      <c r="JJ11" s="11"/>
      <c r="JK11" s="11"/>
      <c r="JL11" s="11"/>
      <c r="JM11" s="11"/>
      <c r="JN11" s="11"/>
      <c r="JO11" s="11"/>
      <c r="JP11" s="11"/>
      <c r="JQ11" s="11"/>
      <c r="JR11" s="11"/>
      <c r="JS11" s="11"/>
      <c r="JT11" s="11"/>
      <c r="JU11" s="11"/>
      <c r="JV11" s="11"/>
      <c r="JW11" s="11"/>
      <c r="JX11" s="11"/>
      <c r="JY11" s="11"/>
      <c r="JZ11" s="11"/>
      <c r="KA11" s="11"/>
      <c r="KB11" s="11"/>
      <c r="KC11" s="11"/>
      <c r="KD11" s="11"/>
      <c r="KE11" s="11"/>
      <c r="KF11" s="11"/>
      <c r="KG11" s="11"/>
      <c r="KH11" s="11"/>
      <c r="KI11" s="11"/>
      <c r="KJ11" s="11"/>
      <c r="KK11" s="11"/>
      <c r="KL11" s="11"/>
      <c r="KM11" s="11"/>
      <c r="KN11" s="11"/>
      <c r="KO11" s="11"/>
      <c r="KP11" s="11"/>
      <c r="KQ11" s="11"/>
      <c r="KR11" s="11"/>
      <c r="KS11" s="11"/>
      <c r="KT11" s="11"/>
      <c r="KU11" s="11"/>
      <c r="KV11" s="11"/>
      <c r="KW11" s="11"/>
      <c r="KX11" s="11"/>
      <c r="KY11" s="11"/>
      <c r="KZ11" s="11"/>
      <c r="LA11" s="11"/>
      <c r="LB11" s="11"/>
      <c r="LC11" s="11"/>
      <c r="LD11" s="11"/>
      <c r="LE11" s="11"/>
      <c r="LF11" s="11"/>
      <c r="LG11" s="11"/>
      <c r="LH11" s="11"/>
      <c r="LI11" s="11"/>
      <c r="LJ11" s="11"/>
      <c r="LK11" s="11"/>
      <c r="LL11" s="11"/>
      <c r="LM11" s="11"/>
      <c r="LN11" s="11"/>
      <c r="LO11" s="11"/>
      <c r="LP11" s="11"/>
      <c r="LQ11" s="11"/>
      <c r="LR11" s="11"/>
      <c r="LS11" s="11"/>
      <c r="LT11" s="11"/>
      <c r="LU11" s="11"/>
      <c r="LV11" s="11"/>
      <c r="LW11" s="11"/>
      <c r="LX11" s="11"/>
      <c r="LY11" s="11"/>
      <c r="LZ11" s="11"/>
      <c r="MA11" s="11"/>
      <c r="MB11" s="11"/>
      <c r="MC11" s="11"/>
      <c r="MD11" s="11"/>
      <c r="ME11" s="11"/>
      <c r="MF11" s="11"/>
      <c r="MG11" s="11"/>
      <c r="MH11" s="11"/>
      <c r="MI11" s="11"/>
      <c r="MJ11" s="11"/>
      <c r="MK11" s="11"/>
      <c r="ML11" s="11"/>
      <c r="MM11" s="11"/>
      <c r="MN11" s="11"/>
      <c r="MO11" s="11"/>
      <c r="MP11" s="11"/>
      <c r="MQ11" s="11"/>
      <c r="MR11" s="11"/>
      <c r="MS11" s="11"/>
      <c r="MT11" s="11"/>
      <c r="MU11" s="11"/>
      <c r="MV11" s="11"/>
      <c r="MW11" s="11"/>
      <c r="MX11" s="11"/>
      <c r="MY11" s="11"/>
      <c r="MZ11" s="11"/>
      <c r="NA11" s="11"/>
      <c r="NB11" s="11"/>
      <c r="NC11" s="11"/>
      <c r="ND11" s="11"/>
      <c r="NE11" s="11"/>
      <c r="NF11" s="11"/>
      <c r="NG11" s="11"/>
      <c r="NH11" s="11"/>
      <c r="NI11" s="11"/>
      <c r="NJ11" s="11"/>
      <c r="NK11" s="11"/>
      <c r="NL11" s="11"/>
      <c r="NM11" s="11"/>
      <c r="NN11" s="11"/>
      <c r="NO11" s="11"/>
      <c r="NP11" s="11"/>
      <c r="NQ11" s="11"/>
      <c r="NR11" s="11"/>
      <c r="NS11" s="11"/>
      <c r="NT11" s="11"/>
      <c r="NU11" s="11"/>
      <c r="NV11" s="11"/>
      <c r="NW11" s="11"/>
      <c r="NX11" s="11"/>
      <c r="NY11" s="11"/>
      <c r="NZ11" s="11"/>
      <c r="OA11" s="11"/>
      <c r="OB11" s="11"/>
      <c r="OC11" s="11"/>
      <c r="OD11" s="11"/>
      <c r="OE11" s="11"/>
      <c r="OF11" s="11"/>
      <c r="OG11" s="11"/>
      <c r="OH11" s="11"/>
      <c r="OI11" s="11"/>
      <c r="OJ11" s="11"/>
      <c r="OK11" s="11"/>
      <c r="OL11" s="11"/>
      <c r="OM11" s="11"/>
      <c r="ON11" s="11"/>
      <c r="OO11" s="11"/>
      <c r="OP11" s="11"/>
      <c r="OQ11" s="11"/>
      <c r="OR11" s="11"/>
      <c r="OS11" s="11"/>
      <c r="OT11" s="11"/>
      <c r="OU11" s="11"/>
      <c r="OV11" s="11"/>
      <c r="OW11" s="11"/>
      <c r="OX11" s="11"/>
      <c r="OY11" s="11"/>
      <c r="OZ11" s="11"/>
      <c r="PA11" s="11"/>
      <c r="PB11" s="11"/>
      <c r="PC11" s="11"/>
      <c r="PD11" s="11"/>
      <c r="PE11" s="11"/>
      <c r="PF11" s="11"/>
      <c r="PG11" s="11"/>
      <c r="PH11" s="11"/>
      <c r="PI11" s="11"/>
      <c r="PJ11" s="11"/>
      <c r="PK11" s="11"/>
      <c r="PL11" s="11"/>
      <c r="PM11" s="11"/>
      <c r="PN11" s="11"/>
      <c r="PO11" s="11"/>
      <c r="PP11" s="11"/>
      <c r="PQ11" s="11"/>
      <c r="PR11" s="11"/>
      <c r="PS11" s="11"/>
      <c r="PT11" s="11"/>
      <c r="PU11" s="11"/>
      <c r="PV11" s="11"/>
      <c r="PW11" s="11"/>
      <c r="PX11" s="11"/>
      <c r="PY11" s="11"/>
      <c r="PZ11" s="11"/>
      <c r="QA11" s="11"/>
      <c r="QB11" s="11"/>
      <c r="QC11" s="11"/>
      <c r="QD11" s="11"/>
      <c r="QE11" s="11"/>
      <c r="QF11" s="11"/>
      <c r="QG11" s="11"/>
      <c r="QH11" s="11"/>
      <c r="QI11" s="11"/>
      <c r="QJ11" s="11"/>
      <c r="QK11" s="11"/>
      <c r="QL11" s="11"/>
      <c r="QM11" s="11"/>
      <c r="QN11" s="11"/>
      <c r="QO11" s="11"/>
      <c r="QP11" s="11"/>
      <c r="QQ11" s="11"/>
      <c r="QR11" s="11"/>
      <c r="QS11" s="11"/>
      <c r="QT11" s="11"/>
      <c r="QU11" s="11"/>
      <c r="QV11" s="11"/>
      <c r="QW11" s="11"/>
      <c r="QX11" s="11"/>
      <c r="QY11" s="11"/>
      <c r="QZ11" s="11"/>
      <c r="RA11" s="11"/>
      <c r="RB11" s="11"/>
      <c r="RC11" s="11"/>
      <c r="RD11" s="11"/>
      <c r="RE11" s="11"/>
      <c r="RF11" s="11"/>
      <c r="RG11" s="11"/>
      <c r="RH11" s="11"/>
      <c r="RI11" s="11"/>
      <c r="RJ11" s="11"/>
      <c r="RK11" s="11"/>
      <c r="RL11" s="11"/>
      <c r="RM11" s="11"/>
      <c r="RN11" s="11"/>
      <c r="RO11" s="11"/>
      <c r="RP11" s="11"/>
      <c r="RQ11" s="11"/>
      <c r="RR11" s="11"/>
      <c r="RS11" s="11"/>
      <c r="RT11" s="11"/>
      <c r="RU11" s="11"/>
      <c r="RV11" s="11"/>
      <c r="RW11" s="11"/>
      <c r="RX11" s="11"/>
      <c r="RY11" s="11"/>
      <c r="RZ11" s="11"/>
      <c r="SA11" s="11"/>
      <c r="SB11" s="11"/>
      <c r="SC11" s="11"/>
      <c r="SD11" s="11"/>
      <c r="SE11" s="11"/>
      <c r="SF11" s="11"/>
      <c r="SG11" s="11"/>
      <c r="SH11" s="11"/>
      <c r="SI11" s="11"/>
      <c r="SJ11" s="11"/>
      <c r="SK11" s="11"/>
      <c r="SL11" s="11"/>
      <c r="SM11" s="11"/>
      <c r="SN11" s="11"/>
      <c r="SO11" s="11"/>
      <c r="SP11" s="11"/>
      <c r="SQ11" s="11"/>
      <c r="SR11" s="11"/>
      <c r="SS11" s="11"/>
      <c r="ST11" s="11"/>
      <c r="SU11" s="11"/>
      <c r="SV11" s="11"/>
      <c r="SW11" s="11"/>
      <c r="SX11" s="11"/>
      <c r="SY11" s="11"/>
      <c r="SZ11" s="11"/>
      <c r="TA11" s="11"/>
      <c r="TB11" s="11"/>
      <c r="TC11" s="11"/>
      <c r="TD11" s="11"/>
      <c r="TE11" s="11"/>
      <c r="TF11" s="11"/>
      <c r="TG11" s="11"/>
      <c r="TH11" s="11"/>
      <c r="TI11" s="11"/>
      <c r="TJ11" s="11"/>
      <c r="TK11" s="11"/>
      <c r="TL11" s="11"/>
      <c r="TM11" s="11"/>
      <c r="TN11" s="11"/>
      <c r="TO11" s="11"/>
      <c r="TP11" s="11"/>
      <c r="TQ11" s="11"/>
      <c r="TR11" s="11"/>
      <c r="TS11" s="11"/>
      <c r="TT11" s="11"/>
      <c r="TU11" s="11"/>
      <c r="TV11" s="11"/>
      <c r="TW11" s="11"/>
      <c r="TX11" s="11"/>
      <c r="TY11" s="11"/>
      <c r="TZ11" s="11"/>
      <c r="UA11" s="11"/>
      <c r="UB11" s="11"/>
      <c r="UC11" s="11"/>
      <c r="UD11" s="11"/>
      <c r="UE11" s="11"/>
      <c r="UF11" s="11"/>
      <c r="UG11" s="11"/>
      <c r="UH11" s="11"/>
      <c r="UI11" s="11"/>
      <c r="UJ11" s="11"/>
      <c r="UK11" s="11"/>
      <c r="UL11" s="11"/>
      <c r="UM11" s="11"/>
      <c r="UN11" s="11"/>
      <c r="UO11" s="11"/>
      <c r="UP11" s="11"/>
      <c r="UQ11" s="11"/>
      <c r="UR11" s="11"/>
      <c r="US11" s="11"/>
      <c r="UT11" s="11"/>
      <c r="UU11" s="11"/>
      <c r="UV11" s="11"/>
      <c r="UW11" s="11"/>
      <c r="UX11" s="11"/>
      <c r="UY11" s="11"/>
      <c r="UZ11" s="11"/>
      <c r="VA11" s="11"/>
      <c r="VB11" s="11"/>
      <c r="VC11" s="11"/>
      <c r="VD11" s="11"/>
      <c r="VE11" s="11"/>
      <c r="VF11" s="11"/>
      <c r="VG11" s="11"/>
      <c r="VH11" s="11"/>
      <c r="VI11" s="11"/>
      <c r="VJ11" s="11"/>
      <c r="VK11" s="11"/>
      <c r="VL11" s="11"/>
      <c r="VM11" s="11"/>
      <c r="VN11" s="11"/>
      <c r="VO11" s="11"/>
      <c r="VP11" s="11"/>
      <c r="VQ11" s="11"/>
      <c r="VR11" s="11"/>
      <c r="VS11" s="11"/>
      <c r="VT11" s="11"/>
      <c r="VU11" s="11"/>
      <c r="VV11" s="11"/>
      <c r="VW11" s="11"/>
      <c r="VX11" s="11"/>
      <c r="VY11" s="11"/>
      <c r="VZ11" s="11"/>
      <c r="WA11" s="11"/>
      <c r="WB11" s="11"/>
      <c r="WC11" s="11"/>
      <c r="WD11" s="11"/>
      <c r="WE11" s="11"/>
      <c r="WF11" s="11"/>
      <c r="WG11" s="11"/>
      <c r="WH11" s="11"/>
      <c r="WI11" s="11"/>
      <c r="WJ11" s="11"/>
      <c r="WK11" s="11"/>
      <c r="WL11" s="11"/>
      <c r="WM11" s="11"/>
      <c r="WN11" s="11"/>
      <c r="WO11" s="11"/>
      <c r="WP11" s="11"/>
      <c r="WQ11" s="11"/>
      <c r="WR11" s="11"/>
      <c r="WS11" s="11"/>
      <c r="WT11" s="11"/>
      <c r="WU11" s="11"/>
      <c r="WV11" s="11"/>
      <c r="WW11" s="11"/>
      <c r="WX11" s="11"/>
      <c r="WY11" s="11"/>
      <c r="WZ11" s="11"/>
      <c r="XA11" s="11"/>
      <c r="XB11" s="11"/>
      <c r="XC11" s="11"/>
      <c r="XD11" s="11"/>
      <c r="XE11" s="11"/>
      <c r="XF11" s="11"/>
      <c r="XG11" s="11"/>
      <c r="XH11" s="11"/>
      <c r="XI11" s="11"/>
      <c r="XJ11" s="11"/>
      <c r="XK11" s="11"/>
      <c r="XL11" s="11"/>
      <c r="XM11" s="11"/>
      <c r="XN11" s="11"/>
      <c r="XO11" s="11"/>
      <c r="XP11" s="11"/>
      <c r="XQ11" s="11"/>
      <c r="XR11" s="11"/>
      <c r="XS11" s="11"/>
      <c r="XT11" s="11"/>
      <c r="XU11" s="11"/>
      <c r="XV11" s="11"/>
      <c r="XW11" s="11"/>
      <c r="XX11" s="11"/>
      <c r="XY11" s="11"/>
      <c r="XZ11" s="11"/>
      <c r="YA11" s="11"/>
      <c r="YB11" s="11"/>
      <c r="YC11" s="11"/>
      <c r="YD11" s="11"/>
      <c r="YE11" s="11"/>
      <c r="YF11" s="11"/>
      <c r="YG11" s="11"/>
      <c r="YH11" s="11"/>
      <c r="YI11" s="11"/>
      <c r="YJ11" s="11"/>
      <c r="YK11" s="11"/>
      <c r="YL11" s="11"/>
      <c r="YM11" s="11"/>
      <c r="YN11" s="11"/>
      <c r="YO11" s="11"/>
      <c r="YP11" s="11"/>
      <c r="YQ11" s="11"/>
      <c r="YR11" s="11"/>
      <c r="YS11" s="11"/>
      <c r="YT11" s="11"/>
      <c r="YU11" s="11"/>
      <c r="YV11" s="11"/>
      <c r="YW11" s="11"/>
      <c r="YX11" s="11"/>
      <c r="YY11" s="11"/>
      <c r="YZ11" s="11"/>
      <c r="ZA11" s="11"/>
      <c r="ZB11" s="11"/>
      <c r="ZC11" s="11"/>
      <c r="ZD11" s="11"/>
      <c r="ZE11" s="11"/>
      <c r="ZF11" s="11"/>
      <c r="ZG11" s="11"/>
      <c r="ZH11" s="11"/>
      <c r="ZI11" s="11"/>
      <c r="ZJ11" s="11"/>
      <c r="ZK11" s="11"/>
      <c r="ZL11" s="11"/>
      <c r="ZM11" s="11"/>
      <c r="ZN11" s="11"/>
      <c r="ZO11" s="11"/>
      <c r="ZP11" s="11"/>
      <c r="ZQ11" s="11"/>
      <c r="ZR11" s="11"/>
      <c r="ZS11" s="11"/>
      <c r="ZT11" s="11"/>
      <c r="ZU11" s="11"/>
      <c r="ZV11" s="11"/>
      <c r="ZW11" s="11"/>
      <c r="ZX11" s="11"/>
      <c r="ZY11" s="11"/>
      <c r="ZZ11" s="11"/>
      <c r="AAA11" s="11"/>
      <c r="AAB11" s="11"/>
      <c r="AAC11" s="11"/>
      <c r="AAD11" s="11"/>
      <c r="AAE11" s="11"/>
      <c r="AAF11" s="11"/>
      <c r="AAG11" s="11"/>
      <c r="AAH11" s="11"/>
      <c r="AAI11" s="11"/>
      <c r="AAJ11" s="11"/>
      <c r="AAK11" s="11"/>
      <c r="AAL11" s="11"/>
      <c r="AAM11" s="11"/>
      <c r="AAN11" s="11"/>
      <c r="AAO11" s="11"/>
      <c r="AAP11" s="11"/>
      <c r="AAQ11" s="11"/>
      <c r="AAR11" s="11"/>
      <c r="AAS11" s="11"/>
      <c r="AAT11" s="11"/>
      <c r="AAU11" s="11"/>
      <c r="AAV11" s="11"/>
      <c r="AAW11" s="11"/>
      <c r="AAX11" s="11"/>
      <c r="AAY11" s="11"/>
      <c r="AAZ11" s="11"/>
      <c r="ABA11" s="11"/>
      <c r="ABB11" s="11"/>
      <c r="ABC11" s="11"/>
      <c r="ABD11" s="11"/>
      <c r="ABE11" s="11"/>
      <c r="ABF11" s="11"/>
      <c r="ABG11" s="11"/>
      <c r="ABH11" s="11"/>
      <c r="ABI11" s="11"/>
      <c r="ABJ11" s="11"/>
      <c r="ABK11" s="11"/>
      <c r="ABL11" s="11"/>
      <c r="ABM11" s="11"/>
      <c r="ABN11" s="11"/>
      <c r="ABO11" s="11"/>
      <c r="ABP11" s="11"/>
      <c r="ABQ11" s="11"/>
      <c r="ABR11" s="11"/>
      <c r="ABS11" s="11"/>
      <c r="ABT11" s="11"/>
      <c r="ABU11" s="11"/>
      <c r="ABV11" s="11"/>
      <c r="ABW11" s="11"/>
      <c r="ABX11" s="11"/>
      <c r="ABY11" s="11"/>
      <c r="ABZ11" s="11"/>
      <c r="ACA11" s="11"/>
      <c r="ACB11" s="11"/>
    </row>
    <row r="12" spans="1:756" s="2" customFormat="1" ht="30" customHeight="1" thickBot="1">
      <c r="A12" s="103" t="s">
        <v>13</v>
      </c>
      <c r="B12" s="32"/>
      <c r="C12" s="33">
        <v>0</v>
      </c>
      <c r="D12" s="34"/>
      <c r="E12" s="34"/>
      <c r="F12" s="60">
        <f t="shared" ref="F12:F33" si="800">NETWORKDAYS(D12,E12)</f>
        <v>0</v>
      </c>
      <c r="G12" s="60" t="str">
        <f t="shared" si="799"/>
        <v/>
      </c>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c r="IK12" s="11"/>
      <c r="IL12" s="11"/>
      <c r="IM12" s="11"/>
      <c r="IN12" s="11"/>
      <c r="IO12" s="11"/>
      <c r="IP12" s="11"/>
      <c r="IQ12" s="11"/>
      <c r="IR12" s="11"/>
      <c r="IS12" s="11"/>
      <c r="IT12" s="11"/>
      <c r="IU12" s="11"/>
      <c r="IV12" s="11"/>
      <c r="IW12" s="11"/>
      <c r="IX12" s="11"/>
      <c r="IY12" s="11"/>
      <c r="IZ12" s="11"/>
      <c r="JA12" s="11"/>
      <c r="JB12" s="11"/>
      <c r="JC12" s="11"/>
      <c r="JD12" s="11"/>
      <c r="JE12" s="11"/>
      <c r="JF12" s="11"/>
      <c r="JG12" s="11"/>
      <c r="JH12" s="11"/>
      <c r="JI12" s="11"/>
      <c r="JJ12" s="11"/>
      <c r="JK12" s="11"/>
      <c r="JL12" s="11"/>
      <c r="JM12" s="11"/>
      <c r="JN12" s="11"/>
      <c r="JO12" s="11"/>
      <c r="JP12" s="11"/>
      <c r="JQ12" s="11"/>
      <c r="JR12" s="11"/>
      <c r="JS12" s="11"/>
      <c r="JT12" s="11"/>
      <c r="JU12" s="11"/>
      <c r="JV12" s="11"/>
      <c r="JW12" s="11"/>
      <c r="JX12" s="11"/>
      <c r="JY12" s="11"/>
      <c r="JZ12" s="11"/>
      <c r="KA12" s="11"/>
      <c r="KB12" s="11"/>
      <c r="KC12" s="11"/>
      <c r="KD12" s="11"/>
      <c r="KE12" s="11"/>
      <c r="KF12" s="11"/>
      <c r="KG12" s="11"/>
      <c r="KH12" s="11"/>
      <c r="KI12" s="11"/>
      <c r="KJ12" s="11"/>
      <c r="KK12" s="11"/>
      <c r="KL12" s="11"/>
      <c r="KM12" s="11"/>
      <c r="KN12" s="11"/>
      <c r="KO12" s="11"/>
      <c r="KP12" s="11"/>
      <c r="KQ12" s="11"/>
      <c r="KR12" s="11"/>
      <c r="KS12" s="11"/>
      <c r="KT12" s="11"/>
      <c r="KU12" s="11"/>
      <c r="KV12" s="11"/>
      <c r="KW12" s="11"/>
      <c r="KX12" s="11"/>
      <c r="KY12" s="11"/>
      <c r="KZ12" s="11"/>
      <c r="LA12" s="11"/>
      <c r="LB12" s="11"/>
      <c r="LC12" s="11"/>
      <c r="LD12" s="11"/>
      <c r="LE12" s="11"/>
      <c r="LF12" s="11"/>
      <c r="LG12" s="11"/>
      <c r="LH12" s="11"/>
      <c r="LI12" s="11"/>
      <c r="LJ12" s="11"/>
      <c r="LK12" s="11"/>
      <c r="LL12" s="11"/>
      <c r="LM12" s="11"/>
      <c r="LN12" s="11"/>
      <c r="LO12" s="11"/>
      <c r="LP12" s="11"/>
      <c r="LQ12" s="11"/>
      <c r="LR12" s="11"/>
      <c r="LS12" s="11"/>
      <c r="LT12" s="11"/>
      <c r="LU12" s="11"/>
      <c r="LV12" s="11"/>
      <c r="LW12" s="11"/>
      <c r="LX12" s="11"/>
      <c r="LY12" s="11"/>
      <c r="LZ12" s="11"/>
      <c r="MA12" s="11"/>
      <c r="MB12" s="11"/>
      <c r="MC12" s="11"/>
      <c r="MD12" s="11"/>
      <c r="ME12" s="11"/>
      <c r="MF12" s="11"/>
      <c r="MG12" s="11"/>
      <c r="MH12" s="11"/>
      <c r="MI12" s="11"/>
      <c r="MJ12" s="11"/>
      <c r="MK12" s="11"/>
      <c r="ML12" s="11"/>
      <c r="MM12" s="11"/>
      <c r="MN12" s="11"/>
      <c r="MO12" s="11"/>
      <c r="MP12" s="11"/>
      <c r="MQ12" s="11"/>
      <c r="MR12" s="11"/>
      <c r="MS12" s="11"/>
      <c r="MT12" s="11"/>
      <c r="MU12" s="11"/>
      <c r="MV12" s="11"/>
      <c r="MW12" s="11"/>
      <c r="MX12" s="11"/>
      <c r="MY12" s="11"/>
      <c r="MZ12" s="11"/>
      <c r="NA12" s="11"/>
      <c r="NB12" s="11"/>
      <c r="NC12" s="11"/>
      <c r="ND12" s="11"/>
      <c r="NE12" s="11"/>
      <c r="NF12" s="11"/>
      <c r="NG12" s="11"/>
      <c r="NH12" s="11"/>
      <c r="NI12" s="11"/>
      <c r="NJ12" s="11"/>
      <c r="NK12" s="11"/>
      <c r="NL12" s="11"/>
      <c r="NM12" s="11"/>
      <c r="NN12" s="11"/>
      <c r="NO12" s="11"/>
      <c r="NP12" s="11"/>
      <c r="NQ12" s="11"/>
      <c r="NR12" s="11"/>
      <c r="NS12" s="11"/>
      <c r="NT12" s="11"/>
      <c r="NU12" s="11"/>
      <c r="NV12" s="11"/>
      <c r="NW12" s="11"/>
      <c r="NX12" s="11"/>
      <c r="NY12" s="11"/>
      <c r="NZ12" s="11"/>
      <c r="OA12" s="11"/>
      <c r="OB12" s="11"/>
      <c r="OC12" s="11"/>
      <c r="OD12" s="11"/>
      <c r="OE12" s="11"/>
      <c r="OF12" s="11"/>
      <c r="OG12" s="11"/>
      <c r="OH12" s="11"/>
      <c r="OI12" s="11"/>
      <c r="OJ12" s="11"/>
      <c r="OK12" s="11"/>
      <c r="OL12" s="11"/>
      <c r="OM12" s="11"/>
      <c r="ON12" s="11"/>
      <c r="OO12" s="11"/>
      <c r="OP12" s="11"/>
      <c r="OQ12" s="11"/>
      <c r="OR12" s="11"/>
      <c r="OS12" s="11"/>
      <c r="OT12" s="11"/>
      <c r="OU12" s="11"/>
      <c r="OV12" s="11"/>
      <c r="OW12" s="11"/>
      <c r="OX12" s="11"/>
      <c r="OY12" s="11"/>
      <c r="OZ12" s="11"/>
      <c r="PA12" s="11"/>
      <c r="PB12" s="11"/>
      <c r="PC12" s="11"/>
      <c r="PD12" s="11"/>
      <c r="PE12" s="11"/>
      <c r="PF12" s="11"/>
      <c r="PG12" s="11"/>
      <c r="PH12" s="11"/>
      <c r="PI12" s="11"/>
      <c r="PJ12" s="11"/>
      <c r="PK12" s="11"/>
      <c r="PL12" s="11"/>
      <c r="PM12" s="11"/>
      <c r="PN12" s="11"/>
      <c r="PO12" s="11"/>
      <c r="PP12" s="11"/>
      <c r="PQ12" s="11"/>
      <c r="PR12" s="11"/>
      <c r="PS12" s="11"/>
      <c r="PT12" s="11"/>
      <c r="PU12" s="11"/>
      <c r="PV12" s="11"/>
      <c r="PW12" s="11"/>
      <c r="PX12" s="11"/>
      <c r="PY12" s="11"/>
      <c r="PZ12" s="11"/>
      <c r="QA12" s="11"/>
      <c r="QB12" s="11"/>
      <c r="QC12" s="11"/>
      <c r="QD12" s="11"/>
      <c r="QE12" s="11"/>
      <c r="QF12" s="11"/>
      <c r="QG12" s="11"/>
      <c r="QH12" s="11"/>
      <c r="QI12" s="11"/>
      <c r="QJ12" s="11"/>
      <c r="QK12" s="11"/>
      <c r="QL12" s="11"/>
      <c r="QM12" s="11"/>
      <c r="QN12" s="11"/>
      <c r="QO12" s="11"/>
      <c r="QP12" s="11"/>
      <c r="QQ12" s="11"/>
      <c r="QR12" s="11"/>
      <c r="QS12" s="11"/>
      <c r="QT12" s="11"/>
      <c r="QU12" s="11"/>
      <c r="QV12" s="11"/>
      <c r="QW12" s="11"/>
      <c r="QX12" s="11"/>
      <c r="QY12" s="11"/>
      <c r="QZ12" s="11"/>
      <c r="RA12" s="11"/>
      <c r="RB12" s="11"/>
      <c r="RC12" s="11"/>
      <c r="RD12" s="11"/>
      <c r="RE12" s="11"/>
      <c r="RF12" s="11"/>
      <c r="RG12" s="11"/>
      <c r="RH12" s="11"/>
      <c r="RI12" s="11"/>
      <c r="RJ12" s="11"/>
      <c r="RK12" s="11"/>
      <c r="RL12" s="11"/>
      <c r="RM12" s="11"/>
      <c r="RN12" s="11"/>
      <c r="RO12" s="11"/>
      <c r="RP12" s="11"/>
      <c r="RQ12" s="11"/>
      <c r="RR12" s="11"/>
      <c r="RS12" s="11"/>
      <c r="RT12" s="11"/>
      <c r="RU12" s="11"/>
      <c r="RV12" s="11"/>
      <c r="RW12" s="11"/>
      <c r="RX12" s="11"/>
      <c r="RY12" s="11"/>
      <c r="RZ12" s="11"/>
      <c r="SA12" s="11"/>
      <c r="SB12" s="11"/>
      <c r="SC12" s="11"/>
      <c r="SD12" s="11"/>
      <c r="SE12" s="11"/>
      <c r="SF12" s="11"/>
      <c r="SG12" s="11"/>
      <c r="SH12" s="11"/>
      <c r="SI12" s="11"/>
      <c r="SJ12" s="11"/>
      <c r="SK12" s="11"/>
      <c r="SL12" s="11"/>
      <c r="SM12" s="11"/>
      <c r="SN12" s="11"/>
      <c r="SO12" s="11"/>
      <c r="SP12" s="11"/>
      <c r="SQ12" s="11"/>
      <c r="SR12" s="11"/>
      <c r="SS12" s="11"/>
      <c r="ST12" s="11"/>
      <c r="SU12" s="11"/>
      <c r="SV12" s="11"/>
      <c r="SW12" s="11"/>
      <c r="SX12" s="11"/>
      <c r="SY12" s="11"/>
      <c r="SZ12" s="11"/>
      <c r="TA12" s="11"/>
      <c r="TB12" s="11"/>
      <c r="TC12" s="11"/>
      <c r="TD12" s="11"/>
      <c r="TE12" s="11"/>
      <c r="TF12" s="11"/>
      <c r="TG12" s="11"/>
      <c r="TH12" s="11"/>
      <c r="TI12" s="11"/>
      <c r="TJ12" s="11"/>
      <c r="TK12" s="11"/>
      <c r="TL12" s="11"/>
      <c r="TM12" s="11"/>
      <c r="TN12" s="11"/>
      <c r="TO12" s="11"/>
      <c r="TP12" s="11"/>
      <c r="TQ12" s="11"/>
      <c r="TR12" s="11"/>
      <c r="TS12" s="11"/>
      <c r="TT12" s="11"/>
      <c r="TU12" s="11"/>
      <c r="TV12" s="11"/>
      <c r="TW12" s="11"/>
      <c r="TX12" s="11"/>
      <c r="TY12" s="11"/>
      <c r="TZ12" s="11"/>
      <c r="UA12" s="11"/>
      <c r="UB12" s="11"/>
      <c r="UC12" s="11"/>
      <c r="UD12" s="11"/>
      <c r="UE12" s="11"/>
      <c r="UF12" s="11"/>
      <c r="UG12" s="11"/>
      <c r="UH12" s="11"/>
      <c r="UI12" s="11"/>
      <c r="UJ12" s="11"/>
      <c r="UK12" s="11"/>
      <c r="UL12" s="11"/>
      <c r="UM12" s="11"/>
      <c r="UN12" s="11"/>
      <c r="UO12" s="11"/>
      <c r="UP12" s="11"/>
      <c r="UQ12" s="11"/>
      <c r="UR12" s="11"/>
      <c r="US12" s="11"/>
      <c r="UT12" s="11"/>
      <c r="UU12" s="11"/>
      <c r="UV12" s="11"/>
      <c r="UW12" s="11"/>
      <c r="UX12" s="11"/>
      <c r="UY12" s="11"/>
      <c r="UZ12" s="11"/>
      <c r="VA12" s="11"/>
      <c r="VB12" s="11"/>
      <c r="VC12" s="11"/>
      <c r="VD12" s="11"/>
      <c r="VE12" s="11"/>
      <c r="VF12" s="11"/>
      <c r="VG12" s="11"/>
      <c r="VH12" s="11"/>
      <c r="VI12" s="11"/>
      <c r="VJ12" s="11"/>
      <c r="VK12" s="11"/>
      <c r="VL12" s="11"/>
      <c r="VM12" s="11"/>
      <c r="VN12" s="11"/>
      <c r="VO12" s="11"/>
      <c r="VP12" s="11"/>
      <c r="VQ12" s="11"/>
      <c r="VR12" s="11"/>
      <c r="VS12" s="11"/>
      <c r="VT12" s="11"/>
      <c r="VU12" s="11"/>
      <c r="VV12" s="11"/>
      <c r="VW12" s="11"/>
      <c r="VX12" s="11"/>
      <c r="VY12" s="11"/>
      <c r="VZ12" s="11"/>
      <c r="WA12" s="11"/>
      <c r="WB12" s="11"/>
      <c r="WC12" s="11"/>
      <c r="WD12" s="11"/>
      <c r="WE12" s="11"/>
      <c r="WF12" s="11"/>
      <c r="WG12" s="11"/>
      <c r="WH12" s="11"/>
      <c r="WI12" s="11"/>
      <c r="WJ12" s="11"/>
      <c r="WK12" s="11"/>
      <c r="WL12" s="11"/>
      <c r="WM12" s="11"/>
      <c r="WN12" s="11"/>
      <c r="WO12" s="11"/>
      <c r="WP12" s="11"/>
      <c r="WQ12" s="11"/>
      <c r="WR12" s="11"/>
      <c r="WS12" s="11"/>
      <c r="WT12" s="11"/>
      <c r="WU12" s="11"/>
      <c r="WV12" s="11"/>
      <c r="WW12" s="11"/>
      <c r="WX12" s="11"/>
      <c r="WY12" s="11"/>
      <c r="WZ12" s="11"/>
      <c r="XA12" s="11"/>
      <c r="XB12" s="11"/>
      <c r="XC12" s="11"/>
      <c r="XD12" s="11"/>
      <c r="XE12" s="11"/>
      <c r="XF12" s="11"/>
      <c r="XG12" s="11"/>
      <c r="XH12" s="11"/>
      <c r="XI12" s="11"/>
      <c r="XJ12" s="11"/>
      <c r="XK12" s="11"/>
      <c r="XL12" s="11"/>
      <c r="XM12" s="11"/>
      <c r="XN12" s="11"/>
      <c r="XO12" s="11"/>
      <c r="XP12" s="11"/>
      <c r="XQ12" s="11"/>
      <c r="XR12" s="11"/>
      <c r="XS12" s="11"/>
      <c r="XT12" s="11"/>
      <c r="XU12" s="11"/>
      <c r="XV12" s="11"/>
      <c r="XW12" s="11"/>
      <c r="XX12" s="11"/>
      <c r="XY12" s="11"/>
      <c r="XZ12" s="11"/>
      <c r="YA12" s="11"/>
      <c r="YB12" s="11"/>
      <c r="YC12" s="11"/>
      <c r="YD12" s="11"/>
      <c r="YE12" s="11"/>
      <c r="YF12" s="11"/>
      <c r="YG12" s="11"/>
      <c r="YH12" s="11"/>
      <c r="YI12" s="11"/>
      <c r="YJ12" s="11"/>
      <c r="YK12" s="11"/>
      <c r="YL12" s="11"/>
      <c r="YM12" s="11"/>
      <c r="YN12" s="11"/>
      <c r="YO12" s="11"/>
      <c r="YP12" s="11"/>
      <c r="YQ12" s="11"/>
      <c r="YR12" s="11"/>
      <c r="YS12" s="11"/>
      <c r="YT12" s="11"/>
      <c r="YU12" s="11"/>
      <c r="YV12" s="11"/>
      <c r="YW12" s="11"/>
      <c r="YX12" s="11"/>
      <c r="YY12" s="11"/>
      <c r="YZ12" s="11"/>
      <c r="ZA12" s="11"/>
      <c r="ZB12" s="11"/>
      <c r="ZC12" s="11"/>
      <c r="ZD12" s="11"/>
      <c r="ZE12" s="11"/>
      <c r="ZF12" s="11"/>
      <c r="ZG12" s="11"/>
      <c r="ZH12" s="11"/>
      <c r="ZI12" s="11"/>
      <c r="ZJ12" s="11"/>
      <c r="ZK12" s="11"/>
      <c r="ZL12" s="11"/>
      <c r="ZM12" s="11"/>
      <c r="ZN12" s="11"/>
      <c r="ZO12" s="11"/>
      <c r="ZP12" s="11"/>
      <c r="ZQ12" s="11"/>
      <c r="ZR12" s="11"/>
      <c r="ZS12" s="11"/>
      <c r="ZT12" s="11"/>
      <c r="ZU12" s="11"/>
      <c r="ZV12" s="11"/>
      <c r="ZW12" s="11"/>
      <c r="ZX12" s="11"/>
      <c r="ZY12" s="11"/>
      <c r="ZZ12" s="11"/>
      <c r="AAA12" s="11"/>
      <c r="AAB12" s="11"/>
      <c r="AAC12" s="11"/>
      <c r="AAD12" s="11"/>
      <c r="AAE12" s="11"/>
      <c r="AAF12" s="11"/>
      <c r="AAG12" s="11"/>
      <c r="AAH12" s="11"/>
      <c r="AAI12" s="11"/>
      <c r="AAJ12" s="11"/>
      <c r="AAK12" s="11"/>
      <c r="AAL12" s="11"/>
      <c r="AAM12" s="11"/>
      <c r="AAN12" s="11"/>
      <c r="AAO12" s="11"/>
      <c r="AAP12" s="11"/>
      <c r="AAQ12" s="11"/>
      <c r="AAR12" s="11"/>
      <c r="AAS12" s="11"/>
      <c r="AAT12" s="11"/>
      <c r="AAU12" s="11"/>
      <c r="AAV12" s="11"/>
      <c r="AAW12" s="11"/>
      <c r="AAX12" s="11"/>
      <c r="AAY12" s="11"/>
      <c r="AAZ12" s="11"/>
      <c r="ABA12" s="11"/>
      <c r="ABB12" s="11"/>
      <c r="ABC12" s="11"/>
      <c r="ABD12" s="11"/>
      <c r="ABE12" s="11"/>
      <c r="ABF12" s="11"/>
      <c r="ABG12" s="11"/>
      <c r="ABH12" s="11"/>
      <c r="ABI12" s="11"/>
      <c r="ABJ12" s="11"/>
      <c r="ABK12" s="11"/>
      <c r="ABL12" s="11"/>
      <c r="ABM12" s="11"/>
      <c r="ABN12" s="11"/>
      <c r="ABO12" s="11"/>
      <c r="ABP12" s="11"/>
      <c r="ABQ12" s="11"/>
      <c r="ABR12" s="11"/>
      <c r="ABS12" s="11"/>
      <c r="ABT12" s="11"/>
      <c r="ABU12" s="11"/>
      <c r="ABV12" s="11"/>
      <c r="ABW12" s="11"/>
      <c r="ABX12" s="11"/>
      <c r="ABY12" s="11"/>
      <c r="ABZ12" s="11"/>
      <c r="ACA12" s="11"/>
      <c r="ACB12" s="11"/>
    </row>
    <row r="13" spans="1:756" s="2" customFormat="1" ht="30" customHeight="1" thickBot="1">
      <c r="A13" s="103" t="s">
        <v>14</v>
      </c>
      <c r="B13" s="32"/>
      <c r="C13" s="33">
        <v>0</v>
      </c>
      <c r="D13" s="34"/>
      <c r="E13" s="34"/>
      <c r="F13" s="60">
        <f t="shared" si="800"/>
        <v>0</v>
      </c>
      <c r="G13" s="60" t="str">
        <f t="shared" si="799"/>
        <v/>
      </c>
      <c r="H13" s="11"/>
      <c r="I13" s="11"/>
      <c r="J13" s="11"/>
      <c r="K13" s="11"/>
      <c r="L13" s="11"/>
      <c r="M13" s="11"/>
      <c r="N13" s="11"/>
      <c r="O13" s="11"/>
      <c r="P13" s="11"/>
      <c r="Q13" s="11"/>
      <c r="R13" s="11"/>
      <c r="S13" s="11"/>
      <c r="T13" s="12"/>
      <c r="U13" s="12"/>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c r="IL13" s="11"/>
      <c r="IM13" s="11"/>
      <c r="IN13" s="11"/>
      <c r="IO13" s="11"/>
      <c r="IP13" s="11"/>
      <c r="IQ13" s="11"/>
      <c r="IR13" s="11"/>
      <c r="IS13" s="11"/>
      <c r="IT13" s="11"/>
      <c r="IU13" s="11"/>
      <c r="IV13" s="11"/>
      <c r="IW13" s="11"/>
      <c r="IX13" s="11"/>
      <c r="IY13" s="11"/>
      <c r="IZ13" s="11"/>
      <c r="JA13" s="11"/>
      <c r="JB13" s="11"/>
      <c r="JC13" s="11"/>
      <c r="JD13" s="11"/>
      <c r="JE13" s="11"/>
      <c r="JF13" s="11"/>
      <c r="JG13" s="11"/>
      <c r="JH13" s="11"/>
      <c r="JI13" s="11"/>
      <c r="JJ13" s="11"/>
      <c r="JK13" s="11"/>
      <c r="JL13" s="11"/>
      <c r="JM13" s="11"/>
      <c r="JN13" s="11"/>
      <c r="JO13" s="11"/>
      <c r="JP13" s="11"/>
      <c r="JQ13" s="11"/>
      <c r="JR13" s="11"/>
      <c r="JS13" s="11"/>
      <c r="JT13" s="11"/>
      <c r="JU13" s="11"/>
      <c r="JV13" s="11"/>
      <c r="JW13" s="11"/>
      <c r="JX13" s="11"/>
      <c r="JY13" s="11"/>
      <c r="JZ13" s="11"/>
      <c r="KA13" s="11"/>
      <c r="KB13" s="11"/>
      <c r="KC13" s="11"/>
      <c r="KD13" s="11"/>
      <c r="KE13" s="11"/>
      <c r="KF13" s="11"/>
      <c r="KG13" s="11"/>
      <c r="KH13" s="11"/>
      <c r="KI13" s="11"/>
      <c r="KJ13" s="11"/>
      <c r="KK13" s="11"/>
      <c r="KL13" s="11"/>
      <c r="KM13" s="11"/>
      <c r="KN13" s="11"/>
      <c r="KO13" s="11"/>
      <c r="KP13" s="11"/>
      <c r="KQ13" s="11"/>
      <c r="KR13" s="11"/>
      <c r="KS13" s="11"/>
      <c r="KT13" s="11"/>
      <c r="KU13" s="11"/>
      <c r="KV13" s="11"/>
      <c r="KW13" s="11"/>
      <c r="KX13" s="11"/>
      <c r="KY13" s="11"/>
      <c r="KZ13" s="11"/>
      <c r="LA13" s="11"/>
      <c r="LB13" s="11"/>
      <c r="LC13" s="11"/>
      <c r="LD13" s="11"/>
      <c r="LE13" s="11"/>
      <c r="LF13" s="11"/>
      <c r="LG13" s="11"/>
      <c r="LH13" s="11"/>
      <c r="LI13" s="11"/>
      <c r="LJ13" s="11"/>
      <c r="LK13" s="11"/>
      <c r="LL13" s="11"/>
      <c r="LM13" s="11"/>
      <c r="LN13" s="11"/>
      <c r="LO13" s="11"/>
      <c r="LP13" s="11"/>
      <c r="LQ13" s="11"/>
      <c r="LR13" s="11"/>
      <c r="LS13" s="11"/>
      <c r="LT13" s="11"/>
      <c r="LU13" s="11"/>
      <c r="LV13" s="11"/>
      <c r="LW13" s="11"/>
      <c r="LX13" s="11"/>
      <c r="LY13" s="11"/>
      <c r="LZ13" s="11"/>
      <c r="MA13" s="11"/>
      <c r="MB13" s="11"/>
      <c r="MC13" s="11"/>
      <c r="MD13" s="11"/>
      <c r="ME13" s="11"/>
      <c r="MF13" s="11"/>
      <c r="MG13" s="11"/>
      <c r="MH13" s="11"/>
      <c r="MI13" s="11"/>
      <c r="MJ13" s="11"/>
      <c r="MK13" s="11"/>
      <c r="ML13" s="11"/>
      <c r="MM13" s="11"/>
      <c r="MN13" s="11"/>
      <c r="MO13" s="11"/>
      <c r="MP13" s="11"/>
      <c r="MQ13" s="11"/>
      <c r="MR13" s="11"/>
      <c r="MS13" s="11"/>
      <c r="MT13" s="11"/>
      <c r="MU13" s="11"/>
      <c r="MV13" s="11"/>
      <c r="MW13" s="11"/>
      <c r="MX13" s="11"/>
      <c r="MY13" s="11"/>
      <c r="MZ13" s="11"/>
      <c r="NA13" s="11"/>
      <c r="NB13" s="11"/>
      <c r="NC13" s="11"/>
      <c r="ND13" s="11"/>
      <c r="NE13" s="11"/>
      <c r="NF13" s="11"/>
      <c r="NG13" s="11"/>
      <c r="NH13" s="11"/>
      <c r="NI13" s="11"/>
      <c r="NJ13" s="11"/>
      <c r="NK13" s="11"/>
      <c r="NL13" s="11"/>
      <c r="NM13" s="11"/>
      <c r="NN13" s="11"/>
      <c r="NO13" s="11"/>
      <c r="NP13" s="11"/>
      <c r="NQ13" s="11"/>
      <c r="NR13" s="11"/>
      <c r="NS13" s="11"/>
      <c r="NT13" s="11"/>
      <c r="NU13" s="11"/>
      <c r="NV13" s="11"/>
      <c r="NW13" s="11"/>
      <c r="NX13" s="11"/>
      <c r="NY13" s="11"/>
      <c r="NZ13" s="11"/>
      <c r="OA13" s="11"/>
      <c r="OB13" s="11"/>
      <c r="OC13" s="11"/>
      <c r="OD13" s="11"/>
      <c r="OE13" s="11"/>
      <c r="OF13" s="11"/>
      <c r="OG13" s="11"/>
      <c r="OH13" s="11"/>
      <c r="OI13" s="11"/>
      <c r="OJ13" s="11"/>
      <c r="OK13" s="11"/>
      <c r="OL13" s="11"/>
      <c r="OM13" s="11"/>
      <c r="ON13" s="11"/>
      <c r="OO13" s="11"/>
      <c r="OP13" s="11"/>
      <c r="OQ13" s="11"/>
      <c r="OR13" s="11"/>
      <c r="OS13" s="11"/>
      <c r="OT13" s="11"/>
      <c r="OU13" s="11"/>
      <c r="OV13" s="11"/>
      <c r="OW13" s="11"/>
      <c r="OX13" s="11"/>
      <c r="OY13" s="11"/>
      <c r="OZ13" s="11"/>
      <c r="PA13" s="11"/>
      <c r="PB13" s="11"/>
      <c r="PC13" s="11"/>
      <c r="PD13" s="11"/>
      <c r="PE13" s="11"/>
      <c r="PF13" s="11"/>
      <c r="PG13" s="11"/>
      <c r="PH13" s="11"/>
      <c r="PI13" s="11"/>
      <c r="PJ13" s="11"/>
      <c r="PK13" s="11"/>
      <c r="PL13" s="11"/>
      <c r="PM13" s="11"/>
      <c r="PN13" s="11"/>
      <c r="PO13" s="11"/>
      <c r="PP13" s="11"/>
      <c r="PQ13" s="11"/>
      <c r="PR13" s="11"/>
      <c r="PS13" s="11"/>
      <c r="PT13" s="11"/>
      <c r="PU13" s="11"/>
      <c r="PV13" s="11"/>
      <c r="PW13" s="11"/>
      <c r="PX13" s="11"/>
      <c r="PY13" s="11"/>
      <c r="PZ13" s="11"/>
      <c r="QA13" s="11"/>
      <c r="QB13" s="11"/>
      <c r="QC13" s="11"/>
      <c r="QD13" s="11"/>
      <c r="QE13" s="11"/>
      <c r="QF13" s="11"/>
      <c r="QG13" s="11"/>
      <c r="QH13" s="11"/>
      <c r="QI13" s="11"/>
      <c r="QJ13" s="11"/>
      <c r="QK13" s="11"/>
      <c r="QL13" s="11"/>
      <c r="QM13" s="11"/>
      <c r="QN13" s="11"/>
      <c r="QO13" s="11"/>
      <c r="QP13" s="11"/>
      <c r="QQ13" s="11"/>
      <c r="QR13" s="11"/>
      <c r="QS13" s="11"/>
      <c r="QT13" s="11"/>
      <c r="QU13" s="11"/>
      <c r="QV13" s="11"/>
      <c r="QW13" s="11"/>
      <c r="QX13" s="11"/>
      <c r="QY13" s="11"/>
      <c r="QZ13" s="11"/>
      <c r="RA13" s="11"/>
      <c r="RB13" s="11"/>
      <c r="RC13" s="11"/>
      <c r="RD13" s="11"/>
      <c r="RE13" s="11"/>
      <c r="RF13" s="11"/>
      <c r="RG13" s="11"/>
      <c r="RH13" s="11"/>
      <c r="RI13" s="11"/>
      <c r="RJ13" s="11"/>
      <c r="RK13" s="11"/>
      <c r="RL13" s="11"/>
      <c r="RM13" s="11"/>
      <c r="RN13" s="11"/>
      <c r="RO13" s="11"/>
      <c r="RP13" s="11"/>
      <c r="RQ13" s="11"/>
      <c r="RR13" s="11"/>
      <c r="RS13" s="11"/>
      <c r="RT13" s="11"/>
      <c r="RU13" s="11"/>
      <c r="RV13" s="11"/>
      <c r="RW13" s="11"/>
      <c r="RX13" s="11"/>
      <c r="RY13" s="11"/>
      <c r="RZ13" s="11"/>
      <c r="SA13" s="11"/>
      <c r="SB13" s="11"/>
      <c r="SC13" s="11"/>
      <c r="SD13" s="11"/>
      <c r="SE13" s="11"/>
      <c r="SF13" s="11"/>
      <c r="SG13" s="11"/>
      <c r="SH13" s="11"/>
      <c r="SI13" s="11"/>
      <c r="SJ13" s="11"/>
      <c r="SK13" s="11"/>
      <c r="SL13" s="11"/>
      <c r="SM13" s="11"/>
      <c r="SN13" s="11"/>
      <c r="SO13" s="11"/>
      <c r="SP13" s="11"/>
      <c r="SQ13" s="11"/>
      <c r="SR13" s="11"/>
      <c r="SS13" s="11"/>
      <c r="ST13" s="11"/>
      <c r="SU13" s="11"/>
      <c r="SV13" s="11"/>
      <c r="SW13" s="11"/>
      <c r="SX13" s="11"/>
      <c r="SY13" s="11"/>
      <c r="SZ13" s="11"/>
      <c r="TA13" s="11"/>
      <c r="TB13" s="11"/>
      <c r="TC13" s="11"/>
      <c r="TD13" s="11"/>
      <c r="TE13" s="11"/>
      <c r="TF13" s="11"/>
      <c r="TG13" s="11"/>
      <c r="TH13" s="11"/>
      <c r="TI13" s="11"/>
      <c r="TJ13" s="11"/>
      <c r="TK13" s="11"/>
      <c r="TL13" s="11"/>
      <c r="TM13" s="11"/>
      <c r="TN13" s="11"/>
      <c r="TO13" s="11"/>
      <c r="TP13" s="11"/>
      <c r="TQ13" s="11"/>
      <c r="TR13" s="11"/>
      <c r="TS13" s="11"/>
      <c r="TT13" s="11"/>
      <c r="TU13" s="11"/>
      <c r="TV13" s="11"/>
      <c r="TW13" s="11"/>
      <c r="TX13" s="11"/>
      <c r="TY13" s="11"/>
      <c r="TZ13" s="11"/>
      <c r="UA13" s="11"/>
      <c r="UB13" s="11"/>
      <c r="UC13" s="11"/>
      <c r="UD13" s="11"/>
      <c r="UE13" s="11"/>
      <c r="UF13" s="11"/>
      <c r="UG13" s="11"/>
      <c r="UH13" s="11"/>
      <c r="UI13" s="11"/>
      <c r="UJ13" s="11"/>
      <c r="UK13" s="11"/>
      <c r="UL13" s="11"/>
      <c r="UM13" s="11"/>
      <c r="UN13" s="11"/>
      <c r="UO13" s="11"/>
      <c r="UP13" s="11"/>
      <c r="UQ13" s="11"/>
      <c r="UR13" s="11"/>
      <c r="US13" s="11"/>
      <c r="UT13" s="11"/>
      <c r="UU13" s="11"/>
      <c r="UV13" s="11"/>
      <c r="UW13" s="11"/>
      <c r="UX13" s="11"/>
      <c r="UY13" s="11"/>
      <c r="UZ13" s="11"/>
      <c r="VA13" s="11"/>
      <c r="VB13" s="11"/>
      <c r="VC13" s="11"/>
      <c r="VD13" s="11"/>
      <c r="VE13" s="11"/>
      <c r="VF13" s="11"/>
      <c r="VG13" s="11"/>
      <c r="VH13" s="11"/>
      <c r="VI13" s="11"/>
      <c r="VJ13" s="11"/>
      <c r="VK13" s="11"/>
      <c r="VL13" s="11"/>
      <c r="VM13" s="11"/>
      <c r="VN13" s="11"/>
      <c r="VO13" s="11"/>
      <c r="VP13" s="11"/>
      <c r="VQ13" s="11"/>
      <c r="VR13" s="11"/>
      <c r="VS13" s="11"/>
      <c r="VT13" s="11"/>
      <c r="VU13" s="11"/>
      <c r="VV13" s="11"/>
      <c r="VW13" s="11"/>
      <c r="VX13" s="11"/>
      <c r="VY13" s="11"/>
      <c r="VZ13" s="11"/>
      <c r="WA13" s="11"/>
      <c r="WB13" s="11"/>
      <c r="WC13" s="11"/>
      <c r="WD13" s="11"/>
      <c r="WE13" s="11"/>
      <c r="WF13" s="11"/>
      <c r="WG13" s="11"/>
      <c r="WH13" s="11"/>
      <c r="WI13" s="11"/>
      <c r="WJ13" s="11"/>
      <c r="WK13" s="11"/>
      <c r="WL13" s="11"/>
      <c r="WM13" s="11"/>
      <c r="WN13" s="11"/>
      <c r="WO13" s="11"/>
      <c r="WP13" s="11"/>
      <c r="WQ13" s="11"/>
      <c r="WR13" s="11"/>
      <c r="WS13" s="11"/>
      <c r="WT13" s="11"/>
      <c r="WU13" s="11"/>
      <c r="WV13" s="11"/>
      <c r="WW13" s="11"/>
      <c r="WX13" s="11"/>
      <c r="WY13" s="11"/>
      <c r="WZ13" s="11"/>
      <c r="XA13" s="11"/>
      <c r="XB13" s="11"/>
      <c r="XC13" s="11"/>
      <c r="XD13" s="11"/>
      <c r="XE13" s="11"/>
      <c r="XF13" s="11"/>
      <c r="XG13" s="11"/>
      <c r="XH13" s="11"/>
      <c r="XI13" s="11"/>
      <c r="XJ13" s="11"/>
      <c r="XK13" s="11"/>
      <c r="XL13" s="11"/>
      <c r="XM13" s="11"/>
      <c r="XN13" s="11"/>
      <c r="XO13" s="11"/>
      <c r="XP13" s="11"/>
      <c r="XQ13" s="11"/>
      <c r="XR13" s="11"/>
      <c r="XS13" s="11"/>
      <c r="XT13" s="11"/>
      <c r="XU13" s="11"/>
      <c r="XV13" s="11"/>
      <c r="XW13" s="11"/>
      <c r="XX13" s="11"/>
      <c r="XY13" s="11"/>
      <c r="XZ13" s="11"/>
      <c r="YA13" s="11"/>
      <c r="YB13" s="11"/>
      <c r="YC13" s="11"/>
      <c r="YD13" s="11"/>
      <c r="YE13" s="11"/>
      <c r="YF13" s="11"/>
      <c r="YG13" s="11"/>
      <c r="YH13" s="11"/>
      <c r="YI13" s="11"/>
      <c r="YJ13" s="11"/>
      <c r="YK13" s="11"/>
      <c r="YL13" s="11"/>
      <c r="YM13" s="11"/>
      <c r="YN13" s="11"/>
      <c r="YO13" s="11"/>
      <c r="YP13" s="11"/>
      <c r="YQ13" s="11"/>
      <c r="YR13" s="11"/>
      <c r="YS13" s="11"/>
      <c r="YT13" s="11"/>
      <c r="YU13" s="11"/>
      <c r="YV13" s="11"/>
      <c r="YW13" s="11"/>
      <c r="YX13" s="11"/>
      <c r="YY13" s="11"/>
      <c r="YZ13" s="11"/>
      <c r="ZA13" s="11"/>
      <c r="ZB13" s="11"/>
      <c r="ZC13" s="11"/>
      <c r="ZD13" s="11"/>
      <c r="ZE13" s="11"/>
      <c r="ZF13" s="11"/>
      <c r="ZG13" s="11"/>
      <c r="ZH13" s="11"/>
      <c r="ZI13" s="11"/>
      <c r="ZJ13" s="11"/>
      <c r="ZK13" s="11"/>
      <c r="ZL13" s="11"/>
      <c r="ZM13" s="11"/>
      <c r="ZN13" s="11"/>
      <c r="ZO13" s="11"/>
      <c r="ZP13" s="11"/>
      <c r="ZQ13" s="11"/>
      <c r="ZR13" s="11"/>
      <c r="ZS13" s="11"/>
      <c r="ZT13" s="11"/>
      <c r="ZU13" s="11"/>
      <c r="ZV13" s="11"/>
      <c r="ZW13" s="11"/>
      <c r="ZX13" s="11"/>
      <c r="ZY13" s="11"/>
      <c r="ZZ13" s="11"/>
      <c r="AAA13" s="11"/>
      <c r="AAB13" s="11"/>
      <c r="AAC13" s="11"/>
      <c r="AAD13" s="11"/>
      <c r="AAE13" s="11"/>
      <c r="AAF13" s="11"/>
      <c r="AAG13" s="11"/>
      <c r="AAH13" s="11"/>
      <c r="AAI13" s="11"/>
      <c r="AAJ13" s="11"/>
      <c r="AAK13" s="11"/>
      <c r="AAL13" s="11"/>
      <c r="AAM13" s="11"/>
      <c r="AAN13" s="11"/>
      <c r="AAO13" s="11"/>
      <c r="AAP13" s="11"/>
      <c r="AAQ13" s="11"/>
      <c r="AAR13" s="11"/>
      <c r="AAS13" s="11"/>
      <c r="AAT13" s="11"/>
      <c r="AAU13" s="11"/>
      <c r="AAV13" s="11"/>
      <c r="AAW13" s="11"/>
      <c r="AAX13" s="11"/>
      <c r="AAY13" s="11"/>
      <c r="AAZ13" s="11"/>
      <c r="ABA13" s="11"/>
      <c r="ABB13" s="11"/>
      <c r="ABC13" s="11"/>
      <c r="ABD13" s="11"/>
      <c r="ABE13" s="11"/>
      <c r="ABF13" s="11"/>
      <c r="ABG13" s="11"/>
      <c r="ABH13" s="11"/>
      <c r="ABI13" s="11"/>
      <c r="ABJ13" s="11"/>
      <c r="ABK13" s="11"/>
      <c r="ABL13" s="11"/>
      <c r="ABM13" s="11"/>
      <c r="ABN13" s="11"/>
      <c r="ABO13" s="11"/>
      <c r="ABP13" s="11"/>
      <c r="ABQ13" s="11"/>
      <c r="ABR13" s="11"/>
      <c r="ABS13" s="11"/>
      <c r="ABT13" s="11"/>
      <c r="ABU13" s="11"/>
      <c r="ABV13" s="11"/>
      <c r="ABW13" s="11"/>
      <c r="ABX13" s="11"/>
      <c r="ABY13" s="11"/>
      <c r="ABZ13" s="11"/>
      <c r="ACA13" s="11"/>
      <c r="ACB13" s="11"/>
    </row>
    <row r="14" spans="1:756" s="2" customFormat="1" ht="30" customHeight="1" thickBot="1">
      <c r="A14" s="103" t="s">
        <v>15</v>
      </c>
      <c r="B14" s="32"/>
      <c r="C14" s="33">
        <v>0</v>
      </c>
      <c r="D14" s="34"/>
      <c r="E14" s="34"/>
      <c r="F14" s="60">
        <f t="shared" si="800"/>
        <v>0</v>
      </c>
      <c r="G14" s="60" t="str">
        <f t="shared" si="799"/>
        <v/>
      </c>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c r="EP14" s="11"/>
      <c r="EQ14" s="11"/>
      <c r="ER14" s="11"/>
      <c r="ES14" s="11"/>
      <c r="ET14" s="11"/>
      <c r="EU14" s="11"/>
      <c r="EV14" s="11"/>
      <c r="EW14" s="11"/>
      <c r="EX14" s="11"/>
      <c r="EY14" s="11"/>
      <c r="EZ14" s="11"/>
      <c r="FA14" s="11"/>
      <c r="FB14" s="11"/>
      <c r="FC14" s="11"/>
      <c r="FD14" s="11"/>
      <c r="FE14" s="11"/>
      <c r="FF14" s="11"/>
      <c r="FG14" s="11"/>
      <c r="FH14" s="11"/>
      <c r="FI14" s="11"/>
      <c r="FJ14" s="11"/>
      <c r="FK14" s="11"/>
      <c r="FL14" s="11"/>
      <c r="FM14" s="11"/>
      <c r="FN14" s="11"/>
      <c r="FO14" s="11"/>
      <c r="FP14" s="11"/>
      <c r="FQ14" s="11"/>
      <c r="FR14" s="11"/>
      <c r="FS14" s="11"/>
      <c r="FT14" s="11"/>
      <c r="FU14" s="11"/>
      <c r="FV14" s="11"/>
      <c r="FW14" s="11"/>
      <c r="FX14" s="11"/>
      <c r="FY14" s="11"/>
      <c r="FZ14" s="11"/>
      <c r="GA14" s="11"/>
      <c r="GB14" s="11"/>
      <c r="GC14" s="11"/>
      <c r="GD14" s="11"/>
      <c r="GE14" s="11"/>
      <c r="GF14" s="11"/>
      <c r="GG14" s="11"/>
      <c r="GH14" s="11"/>
      <c r="GI14" s="11"/>
      <c r="GJ14" s="11"/>
      <c r="GK14" s="11"/>
      <c r="GL14" s="11"/>
      <c r="GM14" s="11"/>
      <c r="GN14" s="11"/>
      <c r="GO14" s="11"/>
      <c r="GP14" s="11"/>
      <c r="GQ14" s="11"/>
      <c r="GR14" s="11"/>
      <c r="GS14" s="11"/>
      <c r="GT14" s="11"/>
      <c r="GU14" s="11"/>
      <c r="GV14" s="11"/>
      <c r="GW14" s="11"/>
      <c r="GX14" s="11"/>
      <c r="GY14" s="11"/>
      <c r="GZ14" s="11"/>
      <c r="HA14" s="11"/>
      <c r="HB14" s="11"/>
      <c r="HC14" s="11"/>
      <c r="HD14" s="11"/>
      <c r="HE14" s="11"/>
      <c r="HF14" s="11"/>
      <c r="HG14" s="11"/>
      <c r="HH14" s="11"/>
      <c r="HI14" s="11"/>
      <c r="HJ14" s="11"/>
      <c r="HK14" s="11"/>
      <c r="HL14" s="11"/>
      <c r="HM14" s="11"/>
      <c r="HN14" s="11"/>
      <c r="HO14" s="11"/>
      <c r="HP14" s="11"/>
      <c r="HQ14" s="11"/>
      <c r="HR14" s="11"/>
      <c r="HS14" s="11"/>
      <c r="HT14" s="11"/>
      <c r="HU14" s="11"/>
      <c r="HV14" s="11"/>
      <c r="HW14" s="11"/>
      <c r="HX14" s="11"/>
      <c r="HY14" s="11"/>
      <c r="HZ14" s="11"/>
      <c r="IA14" s="11"/>
      <c r="IB14" s="11"/>
      <c r="IC14" s="11"/>
      <c r="ID14" s="11"/>
      <c r="IE14" s="11"/>
      <c r="IF14" s="11"/>
      <c r="IG14" s="11"/>
      <c r="IH14" s="11"/>
      <c r="II14" s="11"/>
      <c r="IJ14" s="11"/>
      <c r="IK14" s="11"/>
      <c r="IL14" s="11"/>
      <c r="IM14" s="11"/>
      <c r="IN14" s="11"/>
      <c r="IO14" s="11"/>
      <c r="IP14" s="11"/>
      <c r="IQ14" s="11"/>
      <c r="IR14" s="11"/>
      <c r="IS14" s="11"/>
      <c r="IT14" s="11"/>
      <c r="IU14" s="11"/>
      <c r="IV14" s="11"/>
      <c r="IW14" s="11"/>
      <c r="IX14" s="11"/>
      <c r="IY14" s="11"/>
      <c r="IZ14" s="11"/>
      <c r="JA14" s="11"/>
      <c r="JB14" s="11"/>
      <c r="JC14" s="11"/>
      <c r="JD14" s="11"/>
      <c r="JE14" s="11"/>
      <c r="JF14" s="11"/>
      <c r="JG14" s="11"/>
      <c r="JH14" s="11"/>
      <c r="JI14" s="11"/>
      <c r="JJ14" s="11"/>
      <c r="JK14" s="11"/>
      <c r="JL14" s="11"/>
      <c r="JM14" s="11"/>
      <c r="JN14" s="11"/>
      <c r="JO14" s="11"/>
      <c r="JP14" s="11"/>
      <c r="JQ14" s="11"/>
      <c r="JR14" s="11"/>
      <c r="JS14" s="11"/>
      <c r="JT14" s="11"/>
      <c r="JU14" s="11"/>
      <c r="JV14" s="11"/>
      <c r="JW14" s="11"/>
      <c r="JX14" s="11"/>
      <c r="JY14" s="11"/>
      <c r="JZ14" s="11"/>
      <c r="KA14" s="11"/>
      <c r="KB14" s="11"/>
      <c r="KC14" s="11"/>
      <c r="KD14" s="11"/>
      <c r="KE14" s="11"/>
      <c r="KF14" s="11"/>
      <c r="KG14" s="11"/>
      <c r="KH14" s="11"/>
      <c r="KI14" s="11"/>
      <c r="KJ14" s="11"/>
      <c r="KK14" s="11"/>
      <c r="KL14" s="11"/>
      <c r="KM14" s="11"/>
      <c r="KN14" s="11"/>
      <c r="KO14" s="11"/>
      <c r="KP14" s="11"/>
      <c r="KQ14" s="11"/>
      <c r="KR14" s="11"/>
      <c r="KS14" s="11"/>
      <c r="KT14" s="11"/>
      <c r="KU14" s="11"/>
      <c r="KV14" s="11"/>
      <c r="KW14" s="11"/>
      <c r="KX14" s="11"/>
      <c r="KY14" s="11"/>
      <c r="KZ14" s="11"/>
      <c r="LA14" s="11"/>
      <c r="LB14" s="11"/>
      <c r="LC14" s="11"/>
      <c r="LD14" s="11"/>
      <c r="LE14" s="11"/>
      <c r="LF14" s="11"/>
      <c r="LG14" s="11"/>
      <c r="LH14" s="11"/>
      <c r="LI14" s="11"/>
      <c r="LJ14" s="11"/>
      <c r="LK14" s="11"/>
      <c r="LL14" s="11"/>
      <c r="LM14" s="11"/>
      <c r="LN14" s="11"/>
      <c r="LO14" s="11"/>
      <c r="LP14" s="11"/>
      <c r="LQ14" s="11"/>
      <c r="LR14" s="11"/>
      <c r="LS14" s="11"/>
      <c r="LT14" s="11"/>
      <c r="LU14" s="11"/>
      <c r="LV14" s="11"/>
      <c r="LW14" s="11"/>
      <c r="LX14" s="11"/>
      <c r="LY14" s="11"/>
      <c r="LZ14" s="11"/>
      <c r="MA14" s="11"/>
      <c r="MB14" s="11"/>
      <c r="MC14" s="11"/>
      <c r="MD14" s="11"/>
      <c r="ME14" s="11"/>
      <c r="MF14" s="11"/>
      <c r="MG14" s="11"/>
      <c r="MH14" s="11"/>
      <c r="MI14" s="11"/>
      <c r="MJ14" s="11"/>
      <c r="MK14" s="11"/>
      <c r="ML14" s="11"/>
      <c r="MM14" s="11"/>
      <c r="MN14" s="11"/>
      <c r="MO14" s="11"/>
      <c r="MP14" s="11"/>
      <c r="MQ14" s="11"/>
      <c r="MR14" s="11"/>
      <c r="MS14" s="11"/>
      <c r="MT14" s="11"/>
      <c r="MU14" s="11"/>
      <c r="MV14" s="11"/>
      <c r="MW14" s="11"/>
      <c r="MX14" s="11"/>
      <c r="MY14" s="11"/>
      <c r="MZ14" s="11"/>
      <c r="NA14" s="11"/>
      <c r="NB14" s="11"/>
      <c r="NC14" s="11"/>
      <c r="ND14" s="11"/>
      <c r="NE14" s="11"/>
      <c r="NF14" s="11"/>
      <c r="NG14" s="11"/>
      <c r="NH14" s="11"/>
      <c r="NI14" s="11"/>
      <c r="NJ14" s="11"/>
      <c r="NK14" s="11"/>
      <c r="NL14" s="11"/>
      <c r="NM14" s="11"/>
      <c r="NN14" s="11"/>
      <c r="NO14" s="11"/>
      <c r="NP14" s="11"/>
      <c r="NQ14" s="11"/>
      <c r="NR14" s="11"/>
      <c r="NS14" s="11"/>
      <c r="NT14" s="11"/>
      <c r="NU14" s="11"/>
      <c r="NV14" s="11"/>
      <c r="NW14" s="11"/>
      <c r="NX14" s="11"/>
      <c r="NY14" s="11"/>
      <c r="NZ14" s="11"/>
      <c r="OA14" s="11"/>
      <c r="OB14" s="11"/>
      <c r="OC14" s="11"/>
      <c r="OD14" s="11"/>
      <c r="OE14" s="11"/>
      <c r="OF14" s="11"/>
      <c r="OG14" s="11"/>
      <c r="OH14" s="11"/>
      <c r="OI14" s="11"/>
      <c r="OJ14" s="11"/>
      <c r="OK14" s="11"/>
      <c r="OL14" s="11"/>
      <c r="OM14" s="11"/>
      <c r="ON14" s="11"/>
      <c r="OO14" s="11"/>
      <c r="OP14" s="11"/>
      <c r="OQ14" s="11"/>
      <c r="OR14" s="11"/>
      <c r="OS14" s="11"/>
      <c r="OT14" s="11"/>
      <c r="OU14" s="11"/>
      <c r="OV14" s="11"/>
      <c r="OW14" s="11"/>
      <c r="OX14" s="11"/>
      <c r="OY14" s="11"/>
      <c r="OZ14" s="11"/>
      <c r="PA14" s="11"/>
      <c r="PB14" s="11"/>
      <c r="PC14" s="11"/>
      <c r="PD14" s="11"/>
      <c r="PE14" s="11"/>
      <c r="PF14" s="11"/>
      <c r="PG14" s="11"/>
      <c r="PH14" s="11"/>
      <c r="PI14" s="11"/>
      <c r="PJ14" s="11"/>
      <c r="PK14" s="11"/>
      <c r="PL14" s="11"/>
      <c r="PM14" s="11"/>
      <c r="PN14" s="11"/>
      <c r="PO14" s="11"/>
      <c r="PP14" s="11"/>
      <c r="PQ14" s="11"/>
      <c r="PR14" s="11"/>
      <c r="PS14" s="11"/>
      <c r="PT14" s="11"/>
      <c r="PU14" s="11"/>
      <c r="PV14" s="11"/>
      <c r="PW14" s="11"/>
      <c r="PX14" s="11"/>
      <c r="PY14" s="11"/>
      <c r="PZ14" s="11"/>
      <c r="QA14" s="11"/>
      <c r="QB14" s="11"/>
      <c r="QC14" s="11"/>
      <c r="QD14" s="11"/>
      <c r="QE14" s="11"/>
      <c r="QF14" s="11"/>
      <c r="QG14" s="11"/>
      <c r="QH14" s="11"/>
      <c r="QI14" s="11"/>
      <c r="QJ14" s="11"/>
      <c r="QK14" s="11"/>
      <c r="QL14" s="11"/>
      <c r="QM14" s="11"/>
      <c r="QN14" s="11"/>
      <c r="QO14" s="11"/>
      <c r="QP14" s="11"/>
      <c r="QQ14" s="11"/>
      <c r="QR14" s="11"/>
      <c r="QS14" s="11"/>
      <c r="QT14" s="11"/>
      <c r="QU14" s="11"/>
      <c r="QV14" s="11"/>
      <c r="QW14" s="11"/>
      <c r="QX14" s="11"/>
      <c r="QY14" s="11"/>
      <c r="QZ14" s="11"/>
      <c r="RA14" s="11"/>
      <c r="RB14" s="11"/>
      <c r="RC14" s="11"/>
      <c r="RD14" s="11"/>
      <c r="RE14" s="11"/>
      <c r="RF14" s="11"/>
      <c r="RG14" s="11"/>
      <c r="RH14" s="11"/>
      <c r="RI14" s="11"/>
      <c r="RJ14" s="11"/>
      <c r="RK14" s="11"/>
      <c r="RL14" s="11"/>
      <c r="RM14" s="11"/>
      <c r="RN14" s="11"/>
      <c r="RO14" s="11"/>
      <c r="RP14" s="11"/>
      <c r="RQ14" s="11"/>
      <c r="RR14" s="11"/>
      <c r="RS14" s="11"/>
      <c r="RT14" s="11"/>
      <c r="RU14" s="11"/>
      <c r="RV14" s="11"/>
      <c r="RW14" s="11"/>
      <c r="RX14" s="11"/>
      <c r="RY14" s="11"/>
      <c r="RZ14" s="11"/>
      <c r="SA14" s="11"/>
      <c r="SB14" s="11"/>
      <c r="SC14" s="11"/>
      <c r="SD14" s="11"/>
      <c r="SE14" s="11"/>
      <c r="SF14" s="11"/>
      <c r="SG14" s="11"/>
      <c r="SH14" s="11"/>
      <c r="SI14" s="11"/>
      <c r="SJ14" s="11"/>
      <c r="SK14" s="11"/>
      <c r="SL14" s="11"/>
      <c r="SM14" s="11"/>
      <c r="SN14" s="11"/>
      <c r="SO14" s="11"/>
      <c r="SP14" s="11"/>
      <c r="SQ14" s="11"/>
      <c r="SR14" s="11"/>
      <c r="SS14" s="11"/>
      <c r="ST14" s="11"/>
      <c r="SU14" s="11"/>
      <c r="SV14" s="11"/>
      <c r="SW14" s="11"/>
      <c r="SX14" s="11"/>
      <c r="SY14" s="11"/>
      <c r="SZ14" s="11"/>
      <c r="TA14" s="11"/>
      <c r="TB14" s="11"/>
      <c r="TC14" s="11"/>
      <c r="TD14" s="11"/>
      <c r="TE14" s="11"/>
      <c r="TF14" s="11"/>
      <c r="TG14" s="11"/>
      <c r="TH14" s="11"/>
      <c r="TI14" s="11"/>
      <c r="TJ14" s="11"/>
      <c r="TK14" s="11"/>
      <c r="TL14" s="11"/>
      <c r="TM14" s="11"/>
      <c r="TN14" s="11"/>
      <c r="TO14" s="11"/>
      <c r="TP14" s="11"/>
      <c r="TQ14" s="11"/>
      <c r="TR14" s="11"/>
      <c r="TS14" s="11"/>
      <c r="TT14" s="11"/>
      <c r="TU14" s="11"/>
      <c r="TV14" s="11"/>
      <c r="TW14" s="11"/>
      <c r="TX14" s="11"/>
      <c r="TY14" s="11"/>
      <c r="TZ14" s="11"/>
      <c r="UA14" s="11"/>
      <c r="UB14" s="11"/>
      <c r="UC14" s="11"/>
      <c r="UD14" s="11"/>
      <c r="UE14" s="11"/>
      <c r="UF14" s="11"/>
      <c r="UG14" s="11"/>
      <c r="UH14" s="11"/>
      <c r="UI14" s="11"/>
      <c r="UJ14" s="11"/>
      <c r="UK14" s="11"/>
      <c r="UL14" s="11"/>
      <c r="UM14" s="11"/>
      <c r="UN14" s="11"/>
      <c r="UO14" s="11"/>
      <c r="UP14" s="11"/>
      <c r="UQ14" s="11"/>
      <c r="UR14" s="11"/>
      <c r="US14" s="11"/>
      <c r="UT14" s="11"/>
      <c r="UU14" s="11"/>
      <c r="UV14" s="11"/>
      <c r="UW14" s="11"/>
      <c r="UX14" s="11"/>
      <c r="UY14" s="11"/>
      <c r="UZ14" s="11"/>
      <c r="VA14" s="11"/>
      <c r="VB14" s="11"/>
      <c r="VC14" s="11"/>
      <c r="VD14" s="11"/>
      <c r="VE14" s="11"/>
      <c r="VF14" s="11"/>
      <c r="VG14" s="11"/>
      <c r="VH14" s="11"/>
      <c r="VI14" s="11"/>
      <c r="VJ14" s="11"/>
      <c r="VK14" s="11"/>
      <c r="VL14" s="11"/>
      <c r="VM14" s="11"/>
      <c r="VN14" s="11"/>
      <c r="VO14" s="11"/>
      <c r="VP14" s="11"/>
      <c r="VQ14" s="11"/>
      <c r="VR14" s="11"/>
      <c r="VS14" s="11"/>
      <c r="VT14" s="11"/>
      <c r="VU14" s="11"/>
      <c r="VV14" s="11"/>
      <c r="VW14" s="11"/>
      <c r="VX14" s="11"/>
      <c r="VY14" s="11"/>
      <c r="VZ14" s="11"/>
      <c r="WA14" s="11"/>
      <c r="WB14" s="11"/>
      <c r="WC14" s="11"/>
      <c r="WD14" s="11"/>
      <c r="WE14" s="11"/>
      <c r="WF14" s="11"/>
      <c r="WG14" s="11"/>
      <c r="WH14" s="11"/>
      <c r="WI14" s="11"/>
      <c r="WJ14" s="11"/>
      <c r="WK14" s="11"/>
      <c r="WL14" s="11"/>
      <c r="WM14" s="11"/>
      <c r="WN14" s="11"/>
      <c r="WO14" s="11"/>
      <c r="WP14" s="11"/>
      <c r="WQ14" s="11"/>
      <c r="WR14" s="11"/>
      <c r="WS14" s="11"/>
      <c r="WT14" s="11"/>
      <c r="WU14" s="11"/>
      <c r="WV14" s="11"/>
      <c r="WW14" s="11"/>
      <c r="WX14" s="11"/>
      <c r="WY14" s="11"/>
      <c r="WZ14" s="11"/>
      <c r="XA14" s="11"/>
      <c r="XB14" s="11"/>
      <c r="XC14" s="11"/>
      <c r="XD14" s="11"/>
      <c r="XE14" s="11"/>
      <c r="XF14" s="11"/>
      <c r="XG14" s="11"/>
      <c r="XH14" s="11"/>
      <c r="XI14" s="11"/>
      <c r="XJ14" s="11"/>
      <c r="XK14" s="11"/>
      <c r="XL14" s="11"/>
      <c r="XM14" s="11"/>
      <c r="XN14" s="11"/>
      <c r="XO14" s="11"/>
      <c r="XP14" s="11"/>
      <c r="XQ14" s="11"/>
      <c r="XR14" s="11"/>
      <c r="XS14" s="11"/>
      <c r="XT14" s="11"/>
      <c r="XU14" s="11"/>
      <c r="XV14" s="11"/>
      <c r="XW14" s="11"/>
      <c r="XX14" s="11"/>
      <c r="XY14" s="11"/>
      <c r="XZ14" s="11"/>
      <c r="YA14" s="11"/>
      <c r="YB14" s="11"/>
      <c r="YC14" s="11"/>
      <c r="YD14" s="11"/>
      <c r="YE14" s="11"/>
      <c r="YF14" s="11"/>
      <c r="YG14" s="11"/>
      <c r="YH14" s="11"/>
      <c r="YI14" s="11"/>
      <c r="YJ14" s="11"/>
      <c r="YK14" s="11"/>
      <c r="YL14" s="11"/>
      <c r="YM14" s="11"/>
      <c r="YN14" s="11"/>
      <c r="YO14" s="11"/>
      <c r="YP14" s="11"/>
      <c r="YQ14" s="11"/>
      <c r="YR14" s="11"/>
      <c r="YS14" s="11"/>
      <c r="YT14" s="11"/>
      <c r="YU14" s="11"/>
      <c r="YV14" s="11"/>
      <c r="YW14" s="11"/>
      <c r="YX14" s="11"/>
      <c r="YY14" s="11"/>
      <c r="YZ14" s="11"/>
      <c r="ZA14" s="11"/>
      <c r="ZB14" s="11"/>
      <c r="ZC14" s="11"/>
      <c r="ZD14" s="11"/>
      <c r="ZE14" s="11"/>
      <c r="ZF14" s="11"/>
      <c r="ZG14" s="11"/>
      <c r="ZH14" s="11"/>
      <c r="ZI14" s="11"/>
      <c r="ZJ14" s="11"/>
      <c r="ZK14" s="11"/>
      <c r="ZL14" s="11"/>
      <c r="ZM14" s="11"/>
      <c r="ZN14" s="11"/>
      <c r="ZO14" s="11"/>
      <c r="ZP14" s="11"/>
      <c r="ZQ14" s="11"/>
      <c r="ZR14" s="11"/>
      <c r="ZS14" s="11"/>
      <c r="ZT14" s="11"/>
      <c r="ZU14" s="11"/>
      <c r="ZV14" s="11"/>
      <c r="ZW14" s="11"/>
      <c r="ZX14" s="11"/>
      <c r="ZY14" s="11"/>
      <c r="ZZ14" s="11"/>
      <c r="AAA14" s="11"/>
      <c r="AAB14" s="11"/>
      <c r="AAC14" s="11"/>
      <c r="AAD14" s="11"/>
      <c r="AAE14" s="11"/>
      <c r="AAF14" s="11"/>
      <c r="AAG14" s="11"/>
      <c r="AAH14" s="11"/>
      <c r="AAI14" s="11"/>
      <c r="AAJ14" s="11"/>
      <c r="AAK14" s="11"/>
      <c r="AAL14" s="11"/>
      <c r="AAM14" s="11"/>
      <c r="AAN14" s="11"/>
      <c r="AAO14" s="11"/>
      <c r="AAP14" s="11"/>
      <c r="AAQ14" s="11"/>
      <c r="AAR14" s="11"/>
      <c r="AAS14" s="11"/>
      <c r="AAT14" s="11"/>
      <c r="AAU14" s="11"/>
      <c r="AAV14" s="11"/>
      <c r="AAW14" s="11"/>
      <c r="AAX14" s="11"/>
      <c r="AAY14" s="11"/>
      <c r="AAZ14" s="11"/>
      <c r="ABA14" s="11"/>
      <c r="ABB14" s="11"/>
      <c r="ABC14" s="11"/>
      <c r="ABD14" s="11"/>
      <c r="ABE14" s="11"/>
      <c r="ABF14" s="11"/>
      <c r="ABG14" s="11"/>
      <c r="ABH14" s="11"/>
      <c r="ABI14" s="11"/>
      <c r="ABJ14" s="11"/>
      <c r="ABK14" s="11"/>
      <c r="ABL14" s="11"/>
      <c r="ABM14" s="11"/>
      <c r="ABN14" s="11"/>
      <c r="ABO14" s="11"/>
      <c r="ABP14" s="11"/>
      <c r="ABQ14" s="11"/>
      <c r="ABR14" s="11"/>
      <c r="ABS14" s="11"/>
      <c r="ABT14" s="11"/>
      <c r="ABU14" s="11"/>
      <c r="ABV14" s="11"/>
      <c r="ABW14" s="11"/>
      <c r="ABX14" s="11"/>
      <c r="ABY14" s="11"/>
      <c r="ABZ14" s="11"/>
      <c r="ACA14" s="11"/>
      <c r="ACB14" s="11"/>
    </row>
    <row r="15" spans="1:756" s="2" customFormat="1" ht="30" customHeight="1" thickBot="1">
      <c r="A15" s="103" t="s">
        <v>16</v>
      </c>
      <c r="B15" s="58"/>
      <c r="C15" s="33">
        <v>0</v>
      </c>
      <c r="D15" s="34"/>
      <c r="E15" s="34"/>
      <c r="F15" s="60">
        <f t="shared" si="800"/>
        <v>0</v>
      </c>
      <c r="G15" s="60" t="str">
        <f t="shared" si="799"/>
        <v/>
      </c>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c r="DL15" s="11"/>
      <c r="DM15" s="11"/>
      <c r="DN15" s="11"/>
      <c r="DO15" s="11"/>
      <c r="DP15" s="11"/>
      <c r="DQ15" s="11"/>
      <c r="DR15" s="11"/>
      <c r="DS15" s="11"/>
      <c r="DT15" s="11"/>
      <c r="DU15" s="11"/>
      <c r="DV15" s="11"/>
      <c r="DW15" s="11"/>
      <c r="DX15" s="11"/>
      <c r="DY15" s="11"/>
      <c r="DZ15" s="11"/>
      <c r="EA15" s="11"/>
      <c r="EB15" s="11"/>
      <c r="EC15" s="11"/>
      <c r="ED15" s="11"/>
      <c r="EE15" s="11"/>
      <c r="EF15" s="11"/>
      <c r="EG15" s="11"/>
      <c r="EH15" s="11"/>
      <c r="EI15" s="11"/>
      <c r="EJ15" s="11"/>
      <c r="EK15" s="11"/>
      <c r="EL15" s="11"/>
      <c r="EM15" s="11"/>
      <c r="EN15" s="11"/>
      <c r="EO15" s="11"/>
      <c r="EP15" s="11"/>
      <c r="EQ15" s="11"/>
      <c r="ER15" s="11"/>
      <c r="ES15" s="11"/>
      <c r="ET15" s="11"/>
      <c r="EU15" s="11"/>
      <c r="EV15" s="11"/>
      <c r="EW15" s="11"/>
      <c r="EX15" s="11"/>
      <c r="EY15" s="11"/>
      <c r="EZ15" s="11"/>
      <c r="FA15" s="11"/>
      <c r="FB15" s="11"/>
      <c r="FC15" s="11"/>
      <c r="FD15" s="11"/>
      <c r="FE15" s="11"/>
      <c r="FF15" s="11"/>
      <c r="FG15" s="11"/>
      <c r="FH15" s="11"/>
      <c r="FI15" s="11"/>
      <c r="FJ15" s="11"/>
      <c r="FK15" s="11"/>
      <c r="FL15" s="11"/>
      <c r="FM15" s="11"/>
      <c r="FN15" s="11"/>
      <c r="FO15" s="11"/>
      <c r="FP15" s="11"/>
      <c r="FQ15" s="11"/>
      <c r="FR15" s="11"/>
      <c r="FS15" s="11"/>
      <c r="FT15" s="11"/>
      <c r="FU15" s="11"/>
      <c r="FV15" s="11"/>
      <c r="FW15" s="11"/>
      <c r="FX15" s="11"/>
      <c r="FY15" s="11"/>
      <c r="FZ15" s="11"/>
      <c r="GA15" s="11"/>
      <c r="GB15" s="11"/>
      <c r="GC15" s="11"/>
      <c r="GD15" s="11"/>
      <c r="GE15" s="11"/>
      <c r="GF15" s="11"/>
      <c r="GG15" s="11"/>
      <c r="GH15" s="11"/>
      <c r="GI15" s="11"/>
      <c r="GJ15" s="11"/>
      <c r="GK15" s="11"/>
      <c r="GL15" s="11"/>
      <c r="GM15" s="11"/>
      <c r="GN15" s="11"/>
      <c r="GO15" s="11"/>
      <c r="GP15" s="11"/>
      <c r="GQ15" s="11"/>
      <c r="GR15" s="11"/>
      <c r="GS15" s="11"/>
      <c r="GT15" s="11"/>
      <c r="GU15" s="11"/>
      <c r="GV15" s="11"/>
      <c r="GW15" s="11"/>
      <c r="GX15" s="11"/>
      <c r="GY15" s="11"/>
      <c r="GZ15" s="11"/>
      <c r="HA15" s="11"/>
      <c r="HB15" s="11"/>
      <c r="HC15" s="11"/>
      <c r="HD15" s="11"/>
      <c r="HE15" s="11"/>
      <c r="HF15" s="11"/>
      <c r="HG15" s="11"/>
      <c r="HH15" s="11"/>
      <c r="HI15" s="11"/>
      <c r="HJ15" s="11"/>
      <c r="HK15" s="11"/>
      <c r="HL15" s="11"/>
      <c r="HM15" s="11"/>
      <c r="HN15" s="11"/>
      <c r="HO15" s="11"/>
      <c r="HP15" s="11"/>
      <c r="HQ15" s="11"/>
      <c r="HR15" s="11"/>
      <c r="HS15" s="11"/>
      <c r="HT15" s="11"/>
      <c r="HU15" s="11"/>
      <c r="HV15" s="11"/>
      <c r="HW15" s="11"/>
      <c r="HX15" s="11"/>
      <c r="HY15" s="11"/>
      <c r="HZ15" s="11"/>
      <c r="IA15" s="11"/>
      <c r="IB15" s="11"/>
      <c r="IC15" s="11"/>
      <c r="ID15" s="11"/>
      <c r="IE15" s="11"/>
      <c r="IF15" s="11"/>
      <c r="IG15" s="11"/>
      <c r="IH15" s="11"/>
      <c r="II15" s="11"/>
      <c r="IJ15" s="11"/>
      <c r="IK15" s="11"/>
      <c r="IL15" s="11"/>
      <c r="IM15" s="11"/>
      <c r="IN15" s="11"/>
      <c r="IO15" s="11"/>
      <c r="IP15" s="11"/>
      <c r="IQ15" s="11"/>
      <c r="IR15" s="11"/>
      <c r="IS15" s="11"/>
      <c r="IT15" s="11"/>
      <c r="IU15" s="11"/>
      <c r="IV15" s="11"/>
      <c r="IW15" s="11"/>
      <c r="IX15" s="11"/>
      <c r="IY15" s="11"/>
      <c r="IZ15" s="11"/>
      <c r="JA15" s="11"/>
      <c r="JB15" s="11"/>
      <c r="JC15" s="11"/>
      <c r="JD15" s="11"/>
      <c r="JE15" s="11"/>
      <c r="JF15" s="11"/>
      <c r="JG15" s="11"/>
      <c r="JH15" s="11"/>
      <c r="JI15" s="11"/>
      <c r="JJ15" s="11"/>
      <c r="JK15" s="11"/>
      <c r="JL15" s="11"/>
      <c r="JM15" s="11"/>
      <c r="JN15" s="11"/>
      <c r="JO15" s="11"/>
      <c r="JP15" s="11"/>
      <c r="JQ15" s="11"/>
      <c r="JR15" s="11"/>
      <c r="JS15" s="11"/>
      <c r="JT15" s="11"/>
      <c r="JU15" s="11"/>
      <c r="JV15" s="11"/>
      <c r="JW15" s="11"/>
      <c r="JX15" s="11"/>
      <c r="JY15" s="11"/>
      <c r="JZ15" s="11"/>
      <c r="KA15" s="11"/>
      <c r="KB15" s="11"/>
      <c r="KC15" s="11"/>
      <c r="KD15" s="11"/>
      <c r="KE15" s="11"/>
      <c r="KF15" s="11"/>
      <c r="KG15" s="11"/>
      <c r="KH15" s="11"/>
      <c r="KI15" s="11"/>
      <c r="KJ15" s="11"/>
      <c r="KK15" s="11"/>
      <c r="KL15" s="11"/>
      <c r="KM15" s="11"/>
      <c r="KN15" s="11"/>
      <c r="KO15" s="11"/>
      <c r="KP15" s="11"/>
      <c r="KQ15" s="11"/>
      <c r="KR15" s="11"/>
      <c r="KS15" s="11"/>
      <c r="KT15" s="11"/>
      <c r="KU15" s="11"/>
      <c r="KV15" s="11"/>
      <c r="KW15" s="11"/>
      <c r="KX15" s="11"/>
      <c r="KY15" s="11"/>
      <c r="KZ15" s="11"/>
      <c r="LA15" s="11"/>
      <c r="LB15" s="11"/>
      <c r="LC15" s="11"/>
      <c r="LD15" s="11"/>
      <c r="LE15" s="11"/>
      <c r="LF15" s="11"/>
      <c r="LG15" s="11"/>
      <c r="LH15" s="11"/>
      <c r="LI15" s="11"/>
      <c r="LJ15" s="11"/>
      <c r="LK15" s="11"/>
      <c r="LL15" s="11"/>
      <c r="LM15" s="11"/>
      <c r="LN15" s="11"/>
      <c r="LO15" s="11"/>
      <c r="LP15" s="11"/>
      <c r="LQ15" s="11"/>
      <c r="LR15" s="11"/>
      <c r="LS15" s="11"/>
      <c r="LT15" s="11"/>
      <c r="LU15" s="11"/>
      <c r="LV15" s="11"/>
      <c r="LW15" s="11"/>
      <c r="LX15" s="11"/>
      <c r="LY15" s="11"/>
      <c r="LZ15" s="11"/>
      <c r="MA15" s="11"/>
      <c r="MB15" s="11"/>
      <c r="MC15" s="11"/>
      <c r="MD15" s="11"/>
      <c r="ME15" s="11"/>
      <c r="MF15" s="11"/>
      <c r="MG15" s="11"/>
      <c r="MH15" s="11"/>
      <c r="MI15" s="11"/>
      <c r="MJ15" s="11"/>
      <c r="MK15" s="11"/>
      <c r="ML15" s="11"/>
      <c r="MM15" s="11"/>
      <c r="MN15" s="11"/>
      <c r="MO15" s="11"/>
      <c r="MP15" s="11"/>
      <c r="MQ15" s="11"/>
      <c r="MR15" s="11"/>
      <c r="MS15" s="11"/>
      <c r="MT15" s="11"/>
      <c r="MU15" s="11"/>
      <c r="MV15" s="11"/>
      <c r="MW15" s="11"/>
      <c r="MX15" s="11"/>
      <c r="MY15" s="11"/>
      <c r="MZ15" s="11"/>
      <c r="NA15" s="11"/>
      <c r="NB15" s="11"/>
      <c r="NC15" s="11"/>
      <c r="ND15" s="11"/>
      <c r="NE15" s="11"/>
      <c r="NF15" s="11"/>
      <c r="NG15" s="11"/>
      <c r="NH15" s="11"/>
      <c r="NI15" s="11"/>
      <c r="NJ15" s="11"/>
      <c r="NK15" s="11"/>
      <c r="NL15" s="11"/>
      <c r="NM15" s="11"/>
      <c r="NN15" s="11"/>
      <c r="NO15" s="11"/>
      <c r="NP15" s="11"/>
      <c r="NQ15" s="11"/>
      <c r="NR15" s="11"/>
      <c r="NS15" s="11"/>
      <c r="NT15" s="11"/>
      <c r="NU15" s="11"/>
      <c r="NV15" s="11"/>
      <c r="NW15" s="11"/>
      <c r="NX15" s="11"/>
      <c r="NY15" s="11"/>
      <c r="NZ15" s="11"/>
      <c r="OA15" s="11"/>
      <c r="OB15" s="11"/>
      <c r="OC15" s="11"/>
      <c r="OD15" s="11"/>
      <c r="OE15" s="11"/>
      <c r="OF15" s="11"/>
      <c r="OG15" s="11"/>
      <c r="OH15" s="11"/>
      <c r="OI15" s="11"/>
      <c r="OJ15" s="11"/>
      <c r="OK15" s="11"/>
      <c r="OL15" s="11"/>
      <c r="OM15" s="11"/>
      <c r="ON15" s="11"/>
      <c r="OO15" s="11"/>
      <c r="OP15" s="11"/>
      <c r="OQ15" s="11"/>
      <c r="OR15" s="11"/>
      <c r="OS15" s="11"/>
      <c r="OT15" s="11"/>
      <c r="OU15" s="11"/>
      <c r="OV15" s="11"/>
      <c r="OW15" s="11"/>
      <c r="OX15" s="11"/>
      <c r="OY15" s="11"/>
      <c r="OZ15" s="11"/>
      <c r="PA15" s="11"/>
      <c r="PB15" s="11"/>
      <c r="PC15" s="11"/>
      <c r="PD15" s="11"/>
      <c r="PE15" s="11"/>
      <c r="PF15" s="11"/>
      <c r="PG15" s="11"/>
      <c r="PH15" s="11"/>
      <c r="PI15" s="11"/>
      <c r="PJ15" s="11"/>
      <c r="PK15" s="11"/>
      <c r="PL15" s="11"/>
      <c r="PM15" s="11"/>
      <c r="PN15" s="11"/>
      <c r="PO15" s="11"/>
      <c r="PP15" s="11"/>
      <c r="PQ15" s="11"/>
      <c r="PR15" s="11"/>
      <c r="PS15" s="11"/>
      <c r="PT15" s="11"/>
      <c r="PU15" s="11"/>
      <c r="PV15" s="11"/>
      <c r="PW15" s="11"/>
      <c r="PX15" s="11"/>
      <c r="PY15" s="11"/>
      <c r="PZ15" s="11"/>
      <c r="QA15" s="11"/>
      <c r="QB15" s="11"/>
      <c r="QC15" s="11"/>
      <c r="QD15" s="11"/>
      <c r="QE15" s="11"/>
      <c r="QF15" s="11"/>
      <c r="QG15" s="11"/>
      <c r="QH15" s="11"/>
      <c r="QI15" s="11"/>
      <c r="QJ15" s="11"/>
      <c r="QK15" s="11"/>
      <c r="QL15" s="11"/>
      <c r="QM15" s="11"/>
      <c r="QN15" s="11"/>
      <c r="QO15" s="11"/>
      <c r="QP15" s="11"/>
      <c r="QQ15" s="11"/>
      <c r="QR15" s="11"/>
      <c r="QS15" s="11"/>
      <c r="QT15" s="11"/>
      <c r="QU15" s="11"/>
      <c r="QV15" s="11"/>
      <c r="QW15" s="11"/>
      <c r="QX15" s="11"/>
      <c r="QY15" s="11"/>
      <c r="QZ15" s="11"/>
      <c r="RA15" s="11"/>
      <c r="RB15" s="11"/>
      <c r="RC15" s="11"/>
      <c r="RD15" s="11"/>
      <c r="RE15" s="11"/>
      <c r="RF15" s="11"/>
      <c r="RG15" s="11"/>
      <c r="RH15" s="11"/>
      <c r="RI15" s="11"/>
      <c r="RJ15" s="11"/>
      <c r="RK15" s="11"/>
      <c r="RL15" s="11"/>
      <c r="RM15" s="11"/>
      <c r="RN15" s="11"/>
      <c r="RO15" s="11"/>
      <c r="RP15" s="11"/>
      <c r="RQ15" s="11"/>
      <c r="RR15" s="11"/>
      <c r="RS15" s="11"/>
      <c r="RT15" s="11"/>
      <c r="RU15" s="11"/>
      <c r="RV15" s="11"/>
      <c r="RW15" s="11"/>
      <c r="RX15" s="11"/>
      <c r="RY15" s="11"/>
      <c r="RZ15" s="11"/>
      <c r="SA15" s="11"/>
      <c r="SB15" s="11"/>
      <c r="SC15" s="11"/>
      <c r="SD15" s="11"/>
      <c r="SE15" s="11"/>
      <c r="SF15" s="11"/>
      <c r="SG15" s="11"/>
      <c r="SH15" s="11"/>
      <c r="SI15" s="11"/>
      <c r="SJ15" s="11"/>
      <c r="SK15" s="11"/>
      <c r="SL15" s="11"/>
      <c r="SM15" s="11"/>
      <c r="SN15" s="11"/>
      <c r="SO15" s="11"/>
      <c r="SP15" s="11"/>
      <c r="SQ15" s="11"/>
      <c r="SR15" s="11"/>
      <c r="SS15" s="11"/>
      <c r="ST15" s="11"/>
      <c r="SU15" s="11"/>
      <c r="SV15" s="11"/>
      <c r="SW15" s="11"/>
      <c r="SX15" s="11"/>
      <c r="SY15" s="11"/>
      <c r="SZ15" s="11"/>
      <c r="TA15" s="11"/>
      <c r="TB15" s="11"/>
      <c r="TC15" s="11"/>
      <c r="TD15" s="11"/>
      <c r="TE15" s="11"/>
      <c r="TF15" s="11"/>
      <c r="TG15" s="11"/>
      <c r="TH15" s="11"/>
      <c r="TI15" s="11"/>
      <c r="TJ15" s="11"/>
      <c r="TK15" s="11"/>
      <c r="TL15" s="11"/>
      <c r="TM15" s="11"/>
      <c r="TN15" s="11"/>
      <c r="TO15" s="11"/>
      <c r="TP15" s="11"/>
      <c r="TQ15" s="11"/>
      <c r="TR15" s="11"/>
      <c r="TS15" s="11"/>
      <c r="TT15" s="11"/>
      <c r="TU15" s="11"/>
      <c r="TV15" s="11"/>
      <c r="TW15" s="11"/>
      <c r="TX15" s="11"/>
      <c r="TY15" s="11"/>
      <c r="TZ15" s="11"/>
      <c r="UA15" s="11"/>
      <c r="UB15" s="11"/>
      <c r="UC15" s="11"/>
      <c r="UD15" s="11"/>
      <c r="UE15" s="11"/>
      <c r="UF15" s="11"/>
      <c r="UG15" s="11"/>
      <c r="UH15" s="11"/>
      <c r="UI15" s="11"/>
      <c r="UJ15" s="11"/>
      <c r="UK15" s="11"/>
      <c r="UL15" s="11"/>
      <c r="UM15" s="11"/>
      <c r="UN15" s="11"/>
      <c r="UO15" s="11"/>
      <c r="UP15" s="11"/>
      <c r="UQ15" s="11"/>
      <c r="UR15" s="11"/>
      <c r="US15" s="11"/>
      <c r="UT15" s="11"/>
      <c r="UU15" s="11"/>
      <c r="UV15" s="11"/>
      <c r="UW15" s="11"/>
      <c r="UX15" s="11"/>
      <c r="UY15" s="11"/>
      <c r="UZ15" s="11"/>
      <c r="VA15" s="11"/>
      <c r="VB15" s="11"/>
      <c r="VC15" s="11"/>
      <c r="VD15" s="11"/>
      <c r="VE15" s="11"/>
      <c r="VF15" s="11"/>
      <c r="VG15" s="11"/>
      <c r="VH15" s="11"/>
      <c r="VI15" s="11"/>
      <c r="VJ15" s="11"/>
      <c r="VK15" s="11"/>
      <c r="VL15" s="11"/>
      <c r="VM15" s="11"/>
      <c r="VN15" s="11"/>
      <c r="VO15" s="11"/>
      <c r="VP15" s="11"/>
      <c r="VQ15" s="11"/>
      <c r="VR15" s="11"/>
      <c r="VS15" s="11"/>
      <c r="VT15" s="11"/>
      <c r="VU15" s="11"/>
      <c r="VV15" s="11"/>
      <c r="VW15" s="11"/>
      <c r="VX15" s="11"/>
      <c r="VY15" s="11"/>
      <c r="VZ15" s="11"/>
      <c r="WA15" s="11"/>
      <c r="WB15" s="11"/>
      <c r="WC15" s="11"/>
      <c r="WD15" s="11"/>
      <c r="WE15" s="11"/>
      <c r="WF15" s="11"/>
      <c r="WG15" s="11"/>
      <c r="WH15" s="11"/>
      <c r="WI15" s="11"/>
      <c r="WJ15" s="11"/>
      <c r="WK15" s="11"/>
      <c r="WL15" s="11"/>
      <c r="WM15" s="11"/>
      <c r="WN15" s="11"/>
      <c r="WO15" s="11"/>
      <c r="WP15" s="11"/>
      <c r="WQ15" s="11"/>
      <c r="WR15" s="11"/>
      <c r="WS15" s="11"/>
      <c r="WT15" s="11"/>
      <c r="WU15" s="11"/>
      <c r="WV15" s="11"/>
      <c r="WW15" s="11"/>
      <c r="WX15" s="11"/>
      <c r="WY15" s="11"/>
      <c r="WZ15" s="11"/>
      <c r="XA15" s="11"/>
      <c r="XB15" s="11"/>
      <c r="XC15" s="11"/>
      <c r="XD15" s="11"/>
      <c r="XE15" s="11"/>
      <c r="XF15" s="11"/>
      <c r="XG15" s="11"/>
      <c r="XH15" s="11"/>
      <c r="XI15" s="11"/>
      <c r="XJ15" s="11"/>
      <c r="XK15" s="11"/>
      <c r="XL15" s="11"/>
      <c r="XM15" s="11"/>
      <c r="XN15" s="11"/>
      <c r="XO15" s="11"/>
      <c r="XP15" s="11"/>
      <c r="XQ15" s="11"/>
      <c r="XR15" s="11"/>
      <c r="XS15" s="11"/>
      <c r="XT15" s="11"/>
      <c r="XU15" s="11"/>
      <c r="XV15" s="11"/>
      <c r="XW15" s="11"/>
      <c r="XX15" s="11"/>
      <c r="XY15" s="11"/>
      <c r="XZ15" s="11"/>
      <c r="YA15" s="11"/>
      <c r="YB15" s="11"/>
      <c r="YC15" s="11"/>
      <c r="YD15" s="11"/>
      <c r="YE15" s="11"/>
      <c r="YF15" s="11"/>
      <c r="YG15" s="11"/>
      <c r="YH15" s="11"/>
      <c r="YI15" s="11"/>
      <c r="YJ15" s="11"/>
      <c r="YK15" s="11"/>
      <c r="YL15" s="11"/>
      <c r="YM15" s="11"/>
      <c r="YN15" s="11"/>
      <c r="YO15" s="11"/>
      <c r="YP15" s="11"/>
      <c r="YQ15" s="11"/>
      <c r="YR15" s="11"/>
      <c r="YS15" s="11"/>
      <c r="YT15" s="11"/>
      <c r="YU15" s="11"/>
      <c r="YV15" s="11"/>
      <c r="YW15" s="11"/>
      <c r="YX15" s="11"/>
      <c r="YY15" s="11"/>
      <c r="YZ15" s="11"/>
      <c r="ZA15" s="11"/>
      <c r="ZB15" s="11"/>
      <c r="ZC15" s="11"/>
      <c r="ZD15" s="11"/>
      <c r="ZE15" s="11"/>
      <c r="ZF15" s="11"/>
      <c r="ZG15" s="11"/>
      <c r="ZH15" s="11"/>
      <c r="ZI15" s="11"/>
      <c r="ZJ15" s="11"/>
      <c r="ZK15" s="11"/>
      <c r="ZL15" s="11"/>
      <c r="ZM15" s="11"/>
      <c r="ZN15" s="11"/>
      <c r="ZO15" s="11"/>
      <c r="ZP15" s="11"/>
      <c r="ZQ15" s="11"/>
      <c r="ZR15" s="11"/>
      <c r="ZS15" s="11"/>
      <c r="ZT15" s="11"/>
      <c r="ZU15" s="11"/>
      <c r="ZV15" s="11"/>
      <c r="ZW15" s="11"/>
      <c r="ZX15" s="11"/>
      <c r="ZY15" s="11"/>
      <c r="ZZ15" s="11"/>
      <c r="AAA15" s="11"/>
      <c r="AAB15" s="11"/>
      <c r="AAC15" s="11"/>
      <c r="AAD15" s="11"/>
      <c r="AAE15" s="11"/>
      <c r="AAF15" s="11"/>
      <c r="AAG15" s="11"/>
      <c r="AAH15" s="11"/>
      <c r="AAI15" s="11"/>
      <c r="AAJ15" s="11"/>
      <c r="AAK15" s="11"/>
      <c r="AAL15" s="11"/>
      <c r="AAM15" s="11"/>
      <c r="AAN15" s="11"/>
      <c r="AAO15" s="11"/>
      <c r="AAP15" s="11"/>
      <c r="AAQ15" s="11"/>
      <c r="AAR15" s="11"/>
      <c r="AAS15" s="11"/>
      <c r="AAT15" s="11"/>
      <c r="AAU15" s="11"/>
      <c r="AAV15" s="11"/>
      <c r="AAW15" s="11"/>
      <c r="AAX15" s="11"/>
      <c r="AAY15" s="11"/>
      <c r="AAZ15" s="11"/>
      <c r="ABA15" s="11"/>
      <c r="ABB15" s="11"/>
      <c r="ABC15" s="11"/>
      <c r="ABD15" s="11"/>
      <c r="ABE15" s="11"/>
      <c r="ABF15" s="11"/>
      <c r="ABG15" s="11"/>
      <c r="ABH15" s="11"/>
      <c r="ABI15" s="11"/>
      <c r="ABJ15" s="11"/>
      <c r="ABK15" s="11"/>
      <c r="ABL15" s="11"/>
      <c r="ABM15" s="11"/>
      <c r="ABN15" s="11"/>
      <c r="ABO15" s="11"/>
      <c r="ABP15" s="11"/>
      <c r="ABQ15" s="11"/>
      <c r="ABR15" s="11"/>
      <c r="ABS15" s="11"/>
      <c r="ABT15" s="11"/>
      <c r="ABU15" s="11"/>
      <c r="ABV15" s="11"/>
      <c r="ABW15" s="11"/>
      <c r="ABX15" s="11"/>
      <c r="ABY15" s="11"/>
      <c r="ABZ15" s="11"/>
      <c r="ACA15" s="11"/>
      <c r="ACB15" s="11"/>
    </row>
    <row r="16" spans="1:756" s="2" customFormat="1" ht="30" customHeight="1" thickBot="1">
      <c r="A16" s="103" t="s">
        <v>17</v>
      </c>
      <c r="B16" s="32"/>
      <c r="C16" s="33">
        <v>0</v>
      </c>
      <c r="D16" s="34"/>
      <c r="E16" s="34"/>
      <c r="F16" s="60">
        <f t="shared" si="800"/>
        <v>0</v>
      </c>
      <c r="G16" s="60" t="str">
        <f t="shared" si="799"/>
        <v/>
      </c>
      <c r="H16" s="11"/>
      <c r="I16" s="11"/>
      <c r="J16" s="11"/>
      <c r="K16" s="11"/>
      <c r="L16" s="11"/>
      <c r="M16" s="11"/>
      <c r="N16" s="11"/>
      <c r="O16" s="11"/>
      <c r="P16" s="11"/>
      <c r="Q16" s="11"/>
      <c r="R16" s="11"/>
      <c r="S16" s="11"/>
      <c r="T16" s="11"/>
      <c r="U16" s="11"/>
      <c r="V16" s="11"/>
      <c r="W16" s="11"/>
      <c r="X16" s="12"/>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11"/>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11"/>
      <c r="ES16" s="11"/>
      <c r="ET16" s="11"/>
      <c r="EU16" s="11"/>
      <c r="EV16" s="11"/>
      <c r="EW16" s="11"/>
      <c r="EX16" s="11"/>
      <c r="EY16" s="11"/>
      <c r="EZ16" s="11"/>
      <c r="FA16" s="11"/>
      <c r="FB16" s="11"/>
      <c r="FC16" s="11"/>
      <c r="FD16" s="11"/>
      <c r="FE16" s="11"/>
      <c r="FF16" s="11"/>
      <c r="FG16" s="11"/>
      <c r="FH16" s="11"/>
      <c r="FI16" s="11"/>
      <c r="FJ16" s="11"/>
      <c r="FK16" s="11"/>
      <c r="FL16" s="11"/>
      <c r="FM16" s="11"/>
      <c r="FN16" s="11"/>
      <c r="FO16" s="11"/>
      <c r="FP16" s="11"/>
      <c r="FQ16" s="11"/>
      <c r="FR16" s="11"/>
      <c r="FS16" s="11"/>
      <c r="FT16" s="11"/>
      <c r="FU16" s="11"/>
      <c r="FV16" s="11"/>
      <c r="FW16" s="11"/>
      <c r="FX16" s="11"/>
      <c r="FY16" s="11"/>
      <c r="FZ16" s="11"/>
      <c r="GA16" s="11"/>
      <c r="GB16" s="11"/>
      <c r="GC16" s="11"/>
      <c r="GD16" s="11"/>
      <c r="GE16" s="11"/>
      <c r="GF16" s="11"/>
      <c r="GG16" s="11"/>
      <c r="GH16" s="11"/>
      <c r="GI16" s="11"/>
      <c r="GJ16" s="11"/>
      <c r="GK16" s="11"/>
      <c r="GL16" s="11"/>
      <c r="GM16" s="11"/>
      <c r="GN16" s="11"/>
      <c r="GO16" s="11"/>
      <c r="GP16" s="11"/>
      <c r="GQ16" s="11"/>
      <c r="GR16" s="11"/>
      <c r="GS16" s="11"/>
      <c r="GT16" s="11"/>
      <c r="GU16" s="11"/>
      <c r="GV16" s="11"/>
      <c r="GW16" s="11"/>
      <c r="GX16" s="11"/>
      <c r="GY16" s="11"/>
      <c r="GZ16" s="11"/>
      <c r="HA16" s="11"/>
      <c r="HB16" s="11"/>
      <c r="HC16" s="11"/>
      <c r="HD16" s="11"/>
      <c r="HE16" s="11"/>
      <c r="HF16" s="11"/>
      <c r="HG16" s="11"/>
      <c r="HH16" s="11"/>
      <c r="HI16" s="11"/>
      <c r="HJ16" s="11"/>
      <c r="HK16" s="11"/>
      <c r="HL16" s="11"/>
      <c r="HM16" s="11"/>
      <c r="HN16" s="11"/>
      <c r="HO16" s="11"/>
      <c r="HP16" s="11"/>
      <c r="HQ16" s="11"/>
      <c r="HR16" s="11"/>
      <c r="HS16" s="11"/>
      <c r="HT16" s="11"/>
      <c r="HU16" s="11"/>
      <c r="HV16" s="11"/>
      <c r="HW16" s="11"/>
      <c r="HX16" s="11"/>
      <c r="HY16" s="11"/>
      <c r="HZ16" s="11"/>
      <c r="IA16" s="11"/>
      <c r="IB16" s="11"/>
      <c r="IC16" s="11"/>
      <c r="ID16" s="11"/>
      <c r="IE16" s="11"/>
      <c r="IF16" s="11"/>
      <c r="IG16" s="11"/>
      <c r="IH16" s="11"/>
      <c r="II16" s="11"/>
      <c r="IJ16" s="11"/>
      <c r="IK16" s="11"/>
      <c r="IL16" s="11"/>
      <c r="IM16" s="11"/>
      <c r="IN16" s="11"/>
      <c r="IO16" s="11"/>
      <c r="IP16" s="11"/>
      <c r="IQ16" s="11"/>
      <c r="IR16" s="11"/>
      <c r="IS16" s="11"/>
      <c r="IT16" s="11"/>
      <c r="IU16" s="11"/>
      <c r="IV16" s="11"/>
      <c r="IW16" s="11"/>
      <c r="IX16" s="11"/>
      <c r="IY16" s="11"/>
      <c r="IZ16" s="11"/>
      <c r="JA16" s="11"/>
      <c r="JB16" s="11"/>
      <c r="JC16" s="11"/>
      <c r="JD16" s="11"/>
      <c r="JE16" s="11"/>
      <c r="JF16" s="11"/>
      <c r="JG16" s="11"/>
      <c r="JH16" s="11"/>
      <c r="JI16" s="11"/>
      <c r="JJ16" s="11"/>
      <c r="JK16" s="11"/>
      <c r="JL16" s="11"/>
      <c r="JM16" s="11"/>
      <c r="JN16" s="11"/>
      <c r="JO16" s="11"/>
      <c r="JP16" s="11"/>
      <c r="JQ16" s="11"/>
      <c r="JR16" s="11"/>
      <c r="JS16" s="11"/>
      <c r="JT16" s="11"/>
      <c r="JU16" s="11"/>
      <c r="JV16" s="11"/>
      <c r="JW16" s="11"/>
      <c r="JX16" s="11"/>
      <c r="JY16" s="11"/>
      <c r="JZ16" s="11"/>
      <c r="KA16" s="11"/>
      <c r="KB16" s="11"/>
      <c r="KC16" s="11"/>
      <c r="KD16" s="11"/>
      <c r="KE16" s="11"/>
      <c r="KF16" s="11"/>
      <c r="KG16" s="11"/>
      <c r="KH16" s="11"/>
      <c r="KI16" s="11"/>
      <c r="KJ16" s="11"/>
      <c r="KK16" s="11"/>
      <c r="KL16" s="11"/>
      <c r="KM16" s="11"/>
      <c r="KN16" s="11"/>
      <c r="KO16" s="11"/>
      <c r="KP16" s="11"/>
      <c r="KQ16" s="11"/>
      <c r="KR16" s="11"/>
      <c r="KS16" s="11"/>
      <c r="KT16" s="11"/>
      <c r="KU16" s="11"/>
      <c r="KV16" s="11"/>
      <c r="KW16" s="11"/>
      <c r="KX16" s="11"/>
      <c r="KY16" s="11"/>
      <c r="KZ16" s="11"/>
      <c r="LA16" s="11"/>
      <c r="LB16" s="11"/>
      <c r="LC16" s="11"/>
      <c r="LD16" s="11"/>
      <c r="LE16" s="11"/>
      <c r="LF16" s="11"/>
      <c r="LG16" s="11"/>
      <c r="LH16" s="11"/>
      <c r="LI16" s="11"/>
      <c r="LJ16" s="11"/>
      <c r="LK16" s="11"/>
      <c r="LL16" s="11"/>
      <c r="LM16" s="11"/>
      <c r="LN16" s="11"/>
      <c r="LO16" s="11"/>
      <c r="LP16" s="11"/>
      <c r="LQ16" s="11"/>
      <c r="LR16" s="11"/>
      <c r="LS16" s="11"/>
      <c r="LT16" s="11"/>
      <c r="LU16" s="11"/>
      <c r="LV16" s="11"/>
      <c r="LW16" s="11"/>
      <c r="LX16" s="11"/>
      <c r="LY16" s="11"/>
      <c r="LZ16" s="11"/>
      <c r="MA16" s="11"/>
      <c r="MB16" s="11"/>
      <c r="MC16" s="11"/>
      <c r="MD16" s="11"/>
      <c r="ME16" s="11"/>
      <c r="MF16" s="11"/>
      <c r="MG16" s="11"/>
      <c r="MH16" s="11"/>
      <c r="MI16" s="11"/>
      <c r="MJ16" s="11"/>
      <c r="MK16" s="11"/>
      <c r="ML16" s="11"/>
      <c r="MM16" s="11"/>
      <c r="MN16" s="11"/>
      <c r="MO16" s="11"/>
      <c r="MP16" s="11"/>
      <c r="MQ16" s="11"/>
      <c r="MR16" s="11"/>
      <c r="MS16" s="11"/>
      <c r="MT16" s="11"/>
      <c r="MU16" s="11"/>
      <c r="MV16" s="11"/>
      <c r="MW16" s="11"/>
      <c r="MX16" s="11"/>
      <c r="MY16" s="11"/>
      <c r="MZ16" s="11"/>
      <c r="NA16" s="11"/>
      <c r="NB16" s="11"/>
      <c r="NC16" s="11"/>
      <c r="ND16" s="11"/>
      <c r="NE16" s="11"/>
      <c r="NF16" s="11"/>
      <c r="NG16" s="11"/>
      <c r="NH16" s="11"/>
      <c r="NI16" s="11"/>
      <c r="NJ16" s="11"/>
      <c r="NK16" s="11"/>
      <c r="NL16" s="11"/>
      <c r="NM16" s="11"/>
      <c r="NN16" s="11"/>
      <c r="NO16" s="11"/>
      <c r="NP16" s="11"/>
      <c r="NQ16" s="11"/>
      <c r="NR16" s="11"/>
      <c r="NS16" s="11"/>
      <c r="NT16" s="11"/>
      <c r="NU16" s="11"/>
      <c r="NV16" s="11"/>
      <c r="NW16" s="11"/>
      <c r="NX16" s="11"/>
      <c r="NY16" s="11"/>
      <c r="NZ16" s="11"/>
      <c r="OA16" s="11"/>
      <c r="OB16" s="11"/>
      <c r="OC16" s="11"/>
      <c r="OD16" s="11"/>
      <c r="OE16" s="11"/>
      <c r="OF16" s="11"/>
      <c r="OG16" s="11"/>
      <c r="OH16" s="11"/>
      <c r="OI16" s="11"/>
      <c r="OJ16" s="11"/>
      <c r="OK16" s="11"/>
      <c r="OL16" s="11"/>
      <c r="OM16" s="11"/>
      <c r="ON16" s="11"/>
      <c r="OO16" s="11"/>
      <c r="OP16" s="11"/>
      <c r="OQ16" s="11"/>
      <c r="OR16" s="11"/>
      <c r="OS16" s="11"/>
      <c r="OT16" s="11"/>
      <c r="OU16" s="11"/>
      <c r="OV16" s="11"/>
      <c r="OW16" s="11"/>
      <c r="OX16" s="11"/>
      <c r="OY16" s="11"/>
      <c r="OZ16" s="11"/>
      <c r="PA16" s="11"/>
      <c r="PB16" s="11"/>
      <c r="PC16" s="11"/>
      <c r="PD16" s="11"/>
      <c r="PE16" s="11"/>
      <c r="PF16" s="11"/>
      <c r="PG16" s="11"/>
      <c r="PH16" s="11"/>
      <c r="PI16" s="11"/>
      <c r="PJ16" s="11"/>
      <c r="PK16" s="11"/>
      <c r="PL16" s="11"/>
      <c r="PM16" s="11"/>
      <c r="PN16" s="11"/>
      <c r="PO16" s="11"/>
      <c r="PP16" s="11"/>
      <c r="PQ16" s="11"/>
      <c r="PR16" s="11"/>
      <c r="PS16" s="11"/>
      <c r="PT16" s="11"/>
      <c r="PU16" s="11"/>
      <c r="PV16" s="11"/>
      <c r="PW16" s="11"/>
      <c r="PX16" s="11"/>
      <c r="PY16" s="11"/>
      <c r="PZ16" s="11"/>
      <c r="QA16" s="11"/>
      <c r="QB16" s="11"/>
      <c r="QC16" s="11"/>
      <c r="QD16" s="11"/>
      <c r="QE16" s="11"/>
      <c r="QF16" s="11"/>
      <c r="QG16" s="11"/>
      <c r="QH16" s="11"/>
      <c r="QI16" s="11"/>
      <c r="QJ16" s="11"/>
      <c r="QK16" s="11"/>
      <c r="QL16" s="11"/>
      <c r="QM16" s="11"/>
      <c r="QN16" s="11"/>
      <c r="QO16" s="11"/>
      <c r="QP16" s="11"/>
      <c r="QQ16" s="11"/>
      <c r="QR16" s="11"/>
      <c r="QS16" s="11"/>
      <c r="QT16" s="11"/>
      <c r="QU16" s="11"/>
      <c r="QV16" s="11"/>
      <c r="QW16" s="11"/>
      <c r="QX16" s="11"/>
      <c r="QY16" s="11"/>
      <c r="QZ16" s="11"/>
      <c r="RA16" s="11"/>
      <c r="RB16" s="11"/>
      <c r="RC16" s="11"/>
      <c r="RD16" s="11"/>
      <c r="RE16" s="11"/>
      <c r="RF16" s="11"/>
      <c r="RG16" s="11"/>
      <c r="RH16" s="11"/>
      <c r="RI16" s="11"/>
      <c r="RJ16" s="11"/>
      <c r="RK16" s="11"/>
      <c r="RL16" s="11"/>
      <c r="RM16" s="11"/>
      <c r="RN16" s="11"/>
      <c r="RO16" s="11"/>
      <c r="RP16" s="11"/>
      <c r="RQ16" s="11"/>
      <c r="RR16" s="11"/>
      <c r="RS16" s="11"/>
      <c r="RT16" s="11"/>
      <c r="RU16" s="11"/>
      <c r="RV16" s="11"/>
      <c r="RW16" s="11"/>
      <c r="RX16" s="11"/>
      <c r="RY16" s="11"/>
      <c r="RZ16" s="11"/>
      <c r="SA16" s="11"/>
      <c r="SB16" s="11"/>
      <c r="SC16" s="11"/>
      <c r="SD16" s="11"/>
      <c r="SE16" s="11"/>
      <c r="SF16" s="11"/>
      <c r="SG16" s="11"/>
      <c r="SH16" s="11"/>
      <c r="SI16" s="11"/>
      <c r="SJ16" s="11"/>
      <c r="SK16" s="11"/>
      <c r="SL16" s="11"/>
      <c r="SM16" s="11"/>
      <c r="SN16" s="11"/>
      <c r="SO16" s="11"/>
      <c r="SP16" s="11"/>
      <c r="SQ16" s="11"/>
      <c r="SR16" s="11"/>
      <c r="SS16" s="11"/>
      <c r="ST16" s="11"/>
      <c r="SU16" s="11"/>
      <c r="SV16" s="11"/>
      <c r="SW16" s="11"/>
      <c r="SX16" s="11"/>
      <c r="SY16" s="11"/>
      <c r="SZ16" s="11"/>
      <c r="TA16" s="11"/>
      <c r="TB16" s="11"/>
      <c r="TC16" s="11"/>
      <c r="TD16" s="11"/>
      <c r="TE16" s="11"/>
      <c r="TF16" s="11"/>
      <c r="TG16" s="11"/>
      <c r="TH16" s="11"/>
      <c r="TI16" s="11"/>
      <c r="TJ16" s="11"/>
      <c r="TK16" s="11"/>
      <c r="TL16" s="11"/>
      <c r="TM16" s="11"/>
      <c r="TN16" s="11"/>
      <c r="TO16" s="11"/>
      <c r="TP16" s="11"/>
      <c r="TQ16" s="11"/>
      <c r="TR16" s="11"/>
      <c r="TS16" s="11"/>
      <c r="TT16" s="11"/>
      <c r="TU16" s="11"/>
      <c r="TV16" s="11"/>
      <c r="TW16" s="11"/>
      <c r="TX16" s="11"/>
      <c r="TY16" s="11"/>
      <c r="TZ16" s="11"/>
      <c r="UA16" s="11"/>
      <c r="UB16" s="11"/>
      <c r="UC16" s="11"/>
      <c r="UD16" s="11"/>
      <c r="UE16" s="11"/>
      <c r="UF16" s="11"/>
      <c r="UG16" s="11"/>
      <c r="UH16" s="11"/>
      <c r="UI16" s="11"/>
      <c r="UJ16" s="11"/>
      <c r="UK16" s="11"/>
      <c r="UL16" s="11"/>
      <c r="UM16" s="11"/>
      <c r="UN16" s="11"/>
      <c r="UO16" s="11"/>
      <c r="UP16" s="11"/>
      <c r="UQ16" s="11"/>
      <c r="UR16" s="11"/>
      <c r="US16" s="11"/>
      <c r="UT16" s="11"/>
      <c r="UU16" s="11"/>
      <c r="UV16" s="11"/>
      <c r="UW16" s="11"/>
      <c r="UX16" s="11"/>
      <c r="UY16" s="11"/>
      <c r="UZ16" s="11"/>
      <c r="VA16" s="11"/>
      <c r="VB16" s="11"/>
      <c r="VC16" s="11"/>
      <c r="VD16" s="11"/>
      <c r="VE16" s="11"/>
      <c r="VF16" s="11"/>
      <c r="VG16" s="11"/>
      <c r="VH16" s="11"/>
      <c r="VI16" s="11"/>
      <c r="VJ16" s="11"/>
      <c r="VK16" s="11"/>
      <c r="VL16" s="11"/>
      <c r="VM16" s="11"/>
      <c r="VN16" s="11"/>
      <c r="VO16" s="11"/>
      <c r="VP16" s="11"/>
      <c r="VQ16" s="11"/>
      <c r="VR16" s="11"/>
      <c r="VS16" s="11"/>
      <c r="VT16" s="11"/>
      <c r="VU16" s="11"/>
      <c r="VV16" s="11"/>
      <c r="VW16" s="11"/>
      <c r="VX16" s="11"/>
      <c r="VY16" s="11"/>
      <c r="VZ16" s="11"/>
      <c r="WA16" s="11"/>
      <c r="WB16" s="11"/>
      <c r="WC16" s="11"/>
      <c r="WD16" s="11"/>
      <c r="WE16" s="11"/>
      <c r="WF16" s="11"/>
      <c r="WG16" s="11"/>
      <c r="WH16" s="11"/>
      <c r="WI16" s="11"/>
      <c r="WJ16" s="11"/>
      <c r="WK16" s="11"/>
      <c r="WL16" s="11"/>
      <c r="WM16" s="11"/>
      <c r="WN16" s="11"/>
      <c r="WO16" s="11"/>
      <c r="WP16" s="11"/>
      <c r="WQ16" s="11"/>
      <c r="WR16" s="11"/>
      <c r="WS16" s="11"/>
      <c r="WT16" s="11"/>
      <c r="WU16" s="11"/>
      <c r="WV16" s="11"/>
      <c r="WW16" s="11"/>
      <c r="WX16" s="11"/>
      <c r="WY16" s="11"/>
      <c r="WZ16" s="11"/>
      <c r="XA16" s="11"/>
      <c r="XB16" s="11"/>
      <c r="XC16" s="11"/>
      <c r="XD16" s="11"/>
      <c r="XE16" s="11"/>
      <c r="XF16" s="11"/>
      <c r="XG16" s="11"/>
      <c r="XH16" s="11"/>
      <c r="XI16" s="11"/>
      <c r="XJ16" s="11"/>
      <c r="XK16" s="11"/>
      <c r="XL16" s="11"/>
      <c r="XM16" s="11"/>
      <c r="XN16" s="11"/>
      <c r="XO16" s="11"/>
      <c r="XP16" s="11"/>
      <c r="XQ16" s="11"/>
      <c r="XR16" s="11"/>
      <c r="XS16" s="11"/>
      <c r="XT16" s="11"/>
      <c r="XU16" s="11"/>
      <c r="XV16" s="11"/>
      <c r="XW16" s="11"/>
      <c r="XX16" s="11"/>
      <c r="XY16" s="11"/>
      <c r="XZ16" s="11"/>
      <c r="YA16" s="11"/>
      <c r="YB16" s="11"/>
      <c r="YC16" s="11"/>
      <c r="YD16" s="11"/>
      <c r="YE16" s="11"/>
      <c r="YF16" s="11"/>
      <c r="YG16" s="11"/>
      <c r="YH16" s="11"/>
      <c r="YI16" s="11"/>
      <c r="YJ16" s="11"/>
      <c r="YK16" s="11"/>
      <c r="YL16" s="11"/>
      <c r="YM16" s="11"/>
      <c r="YN16" s="11"/>
      <c r="YO16" s="11"/>
      <c r="YP16" s="11"/>
      <c r="YQ16" s="11"/>
      <c r="YR16" s="11"/>
      <c r="YS16" s="11"/>
      <c r="YT16" s="11"/>
      <c r="YU16" s="11"/>
      <c r="YV16" s="11"/>
      <c r="YW16" s="11"/>
      <c r="YX16" s="11"/>
      <c r="YY16" s="11"/>
      <c r="YZ16" s="11"/>
      <c r="ZA16" s="11"/>
      <c r="ZB16" s="11"/>
      <c r="ZC16" s="11"/>
      <c r="ZD16" s="11"/>
      <c r="ZE16" s="11"/>
      <c r="ZF16" s="11"/>
      <c r="ZG16" s="11"/>
      <c r="ZH16" s="11"/>
      <c r="ZI16" s="11"/>
      <c r="ZJ16" s="11"/>
      <c r="ZK16" s="11"/>
      <c r="ZL16" s="11"/>
      <c r="ZM16" s="11"/>
      <c r="ZN16" s="11"/>
      <c r="ZO16" s="11"/>
      <c r="ZP16" s="11"/>
      <c r="ZQ16" s="11"/>
      <c r="ZR16" s="11"/>
      <c r="ZS16" s="11"/>
      <c r="ZT16" s="11"/>
      <c r="ZU16" s="11"/>
      <c r="ZV16" s="11"/>
      <c r="ZW16" s="11"/>
      <c r="ZX16" s="11"/>
      <c r="ZY16" s="11"/>
      <c r="ZZ16" s="11"/>
      <c r="AAA16" s="11"/>
      <c r="AAB16" s="11"/>
      <c r="AAC16" s="11"/>
      <c r="AAD16" s="11"/>
      <c r="AAE16" s="11"/>
      <c r="AAF16" s="11"/>
      <c r="AAG16" s="11"/>
      <c r="AAH16" s="11"/>
      <c r="AAI16" s="11"/>
      <c r="AAJ16" s="11"/>
      <c r="AAK16" s="11"/>
      <c r="AAL16" s="11"/>
      <c r="AAM16" s="11"/>
      <c r="AAN16" s="11"/>
      <c r="AAO16" s="11"/>
      <c r="AAP16" s="11"/>
      <c r="AAQ16" s="11"/>
      <c r="AAR16" s="11"/>
      <c r="AAS16" s="11"/>
      <c r="AAT16" s="11"/>
      <c r="AAU16" s="11"/>
      <c r="AAV16" s="11"/>
      <c r="AAW16" s="11"/>
      <c r="AAX16" s="11"/>
      <c r="AAY16" s="11"/>
      <c r="AAZ16" s="11"/>
      <c r="ABA16" s="11"/>
      <c r="ABB16" s="11"/>
      <c r="ABC16" s="11"/>
      <c r="ABD16" s="11"/>
      <c r="ABE16" s="11"/>
      <c r="ABF16" s="11"/>
      <c r="ABG16" s="11"/>
      <c r="ABH16" s="11"/>
      <c r="ABI16" s="11"/>
      <c r="ABJ16" s="11"/>
      <c r="ABK16" s="11"/>
      <c r="ABL16" s="11"/>
      <c r="ABM16" s="11"/>
      <c r="ABN16" s="11"/>
      <c r="ABO16" s="11"/>
      <c r="ABP16" s="11"/>
      <c r="ABQ16" s="11"/>
      <c r="ABR16" s="11"/>
      <c r="ABS16" s="11"/>
      <c r="ABT16" s="11"/>
      <c r="ABU16" s="11"/>
      <c r="ABV16" s="11"/>
      <c r="ABW16" s="11"/>
      <c r="ABX16" s="11"/>
      <c r="ABY16" s="11"/>
      <c r="ABZ16" s="11"/>
      <c r="ACA16" s="11"/>
      <c r="ACB16" s="11"/>
    </row>
    <row r="17" spans="1:756" s="2" customFormat="1" ht="30" customHeight="1" thickBot="1">
      <c r="A17" s="103" t="s">
        <v>18</v>
      </c>
      <c r="B17" s="32"/>
      <c r="C17" s="33">
        <v>0</v>
      </c>
      <c r="D17" s="34"/>
      <c r="E17" s="34"/>
      <c r="F17" s="60">
        <f t="shared" si="800"/>
        <v>0</v>
      </c>
      <c r="G17" s="60" t="str">
        <f t="shared" si="799"/>
        <v/>
      </c>
      <c r="H17" s="11"/>
      <c r="I17" s="11"/>
      <c r="J17" s="11"/>
      <c r="K17" s="11"/>
      <c r="L17" s="11"/>
      <c r="M17" s="11"/>
      <c r="N17" s="11"/>
      <c r="O17" s="11"/>
      <c r="P17" s="11"/>
      <c r="Q17" s="11"/>
      <c r="R17" s="11"/>
      <c r="S17" s="11"/>
      <c r="T17" s="11"/>
      <c r="U17" s="11"/>
      <c r="V17" s="11"/>
      <c r="W17" s="11"/>
      <c r="X17" s="12"/>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c r="IW17" s="11"/>
      <c r="IX17" s="11"/>
      <c r="IY17" s="11"/>
      <c r="IZ17" s="11"/>
      <c r="JA17" s="11"/>
      <c r="JB17" s="11"/>
      <c r="JC17" s="11"/>
      <c r="JD17" s="11"/>
      <c r="JE17" s="11"/>
      <c r="JF17" s="11"/>
      <c r="JG17" s="11"/>
      <c r="JH17" s="11"/>
      <c r="JI17" s="11"/>
      <c r="JJ17" s="11"/>
      <c r="JK17" s="11"/>
      <c r="JL17" s="11"/>
      <c r="JM17" s="11"/>
      <c r="JN17" s="11"/>
      <c r="JO17" s="11"/>
      <c r="JP17" s="11"/>
      <c r="JQ17" s="11"/>
      <c r="JR17" s="11"/>
      <c r="JS17" s="11"/>
      <c r="JT17" s="11"/>
      <c r="JU17" s="11"/>
      <c r="JV17" s="11"/>
      <c r="JW17" s="11"/>
      <c r="JX17" s="11"/>
      <c r="JY17" s="11"/>
      <c r="JZ17" s="11"/>
      <c r="KA17" s="11"/>
      <c r="KB17" s="11"/>
      <c r="KC17" s="11"/>
      <c r="KD17" s="11"/>
      <c r="KE17" s="11"/>
      <c r="KF17" s="11"/>
      <c r="KG17" s="11"/>
      <c r="KH17" s="11"/>
      <c r="KI17" s="11"/>
      <c r="KJ17" s="11"/>
      <c r="KK17" s="11"/>
      <c r="KL17" s="11"/>
      <c r="KM17" s="11"/>
      <c r="KN17" s="11"/>
      <c r="KO17" s="11"/>
      <c r="KP17" s="11"/>
      <c r="KQ17" s="11"/>
      <c r="KR17" s="11"/>
      <c r="KS17" s="11"/>
      <c r="KT17" s="11"/>
      <c r="KU17" s="11"/>
      <c r="KV17" s="11"/>
      <c r="KW17" s="11"/>
      <c r="KX17" s="11"/>
      <c r="KY17" s="11"/>
      <c r="KZ17" s="11"/>
      <c r="LA17" s="11"/>
      <c r="LB17" s="11"/>
      <c r="LC17" s="11"/>
      <c r="LD17" s="11"/>
      <c r="LE17" s="11"/>
      <c r="LF17" s="11"/>
      <c r="LG17" s="11"/>
      <c r="LH17" s="11"/>
      <c r="LI17" s="11"/>
      <c r="LJ17" s="11"/>
      <c r="LK17" s="11"/>
      <c r="LL17" s="11"/>
      <c r="LM17" s="11"/>
      <c r="LN17" s="11"/>
      <c r="LO17" s="11"/>
      <c r="LP17" s="11"/>
      <c r="LQ17" s="11"/>
      <c r="LR17" s="11"/>
      <c r="LS17" s="11"/>
      <c r="LT17" s="11"/>
      <c r="LU17" s="11"/>
      <c r="LV17" s="11"/>
      <c r="LW17" s="11"/>
      <c r="LX17" s="11"/>
      <c r="LY17" s="11"/>
      <c r="LZ17" s="11"/>
      <c r="MA17" s="11"/>
      <c r="MB17" s="11"/>
      <c r="MC17" s="11"/>
      <c r="MD17" s="11"/>
      <c r="ME17" s="11"/>
      <c r="MF17" s="11"/>
      <c r="MG17" s="11"/>
      <c r="MH17" s="11"/>
      <c r="MI17" s="11"/>
      <c r="MJ17" s="11"/>
      <c r="MK17" s="11"/>
      <c r="ML17" s="11"/>
      <c r="MM17" s="11"/>
      <c r="MN17" s="11"/>
      <c r="MO17" s="11"/>
      <c r="MP17" s="11"/>
      <c r="MQ17" s="11"/>
      <c r="MR17" s="11"/>
      <c r="MS17" s="11"/>
      <c r="MT17" s="11"/>
      <c r="MU17" s="11"/>
      <c r="MV17" s="11"/>
      <c r="MW17" s="11"/>
      <c r="MX17" s="11"/>
      <c r="MY17" s="11"/>
      <c r="MZ17" s="11"/>
      <c r="NA17" s="11"/>
      <c r="NB17" s="11"/>
      <c r="NC17" s="11"/>
      <c r="ND17" s="11"/>
      <c r="NE17" s="11"/>
      <c r="NF17" s="11"/>
      <c r="NG17" s="11"/>
      <c r="NH17" s="11"/>
      <c r="NI17" s="11"/>
      <c r="NJ17" s="11"/>
      <c r="NK17" s="11"/>
      <c r="NL17" s="11"/>
      <c r="NM17" s="11"/>
      <c r="NN17" s="11"/>
      <c r="NO17" s="11"/>
      <c r="NP17" s="11"/>
      <c r="NQ17" s="11"/>
      <c r="NR17" s="11"/>
      <c r="NS17" s="11"/>
      <c r="NT17" s="11"/>
      <c r="NU17" s="11"/>
      <c r="NV17" s="11"/>
      <c r="NW17" s="11"/>
      <c r="NX17" s="11"/>
      <c r="NY17" s="11"/>
      <c r="NZ17" s="11"/>
      <c r="OA17" s="11"/>
      <c r="OB17" s="11"/>
      <c r="OC17" s="11"/>
      <c r="OD17" s="11"/>
      <c r="OE17" s="11"/>
      <c r="OF17" s="11"/>
      <c r="OG17" s="11"/>
      <c r="OH17" s="11"/>
      <c r="OI17" s="11"/>
      <c r="OJ17" s="11"/>
      <c r="OK17" s="11"/>
      <c r="OL17" s="11"/>
      <c r="OM17" s="11"/>
      <c r="ON17" s="11"/>
      <c r="OO17" s="11"/>
      <c r="OP17" s="11"/>
      <c r="OQ17" s="11"/>
      <c r="OR17" s="11"/>
      <c r="OS17" s="11"/>
      <c r="OT17" s="11"/>
      <c r="OU17" s="11"/>
      <c r="OV17" s="11"/>
      <c r="OW17" s="11"/>
      <c r="OX17" s="11"/>
      <c r="OY17" s="11"/>
      <c r="OZ17" s="11"/>
      <c r="PA17" s="11"/>
      <c r="PB17" s="11"/>
      <c r="PC17" s="11"/>
      <c r="PD17" s="11"/>
      <c r="PE17" s="11"/>
      <c r="PF17" s="11"/>
      <c r="PG17" s="11"/>
      <c r="PH17" s="11"/>
      <c r="PI17" s="11"/>
      <c r="PJ17" s="11"/>
      <c r="PK17" s="11"/>
      <c r="PL17" s="11"/>
      <c r="PM17" s="11"/>
      <c r="PN17" s="11"/>
      <c r="PO17" s="11"/>
      <c r="PP17" s="11"/>
      <c r="PQ17" s="11"/>
      <c r="PR17" s="11"/>
      <c r="PS17" s="11"/>
      <c r="PT17" s="11"/>
      <c r="PU17" s="11"/>
      <c r="PV17" s="11"/>
      <c r="PW17" s="11"/>
      <c r="PX17" s="11"/>
      <c r="PY17" s="11"/>
      <c r="PZ17" s="11"/>
      <c r="QA17" s="11"/>
      <c r="QB17" s="11"/>
      <c r="QC17" s="11"/>
      <c r="QD17" s="11"/>
      <c r="QE17" s="11"/>
      <c r="QF17" s="11"/>
      <c r="QG17" s="11"/>
      <c r="QH17" s="11"/>
      <c r="QI17" s="11"/>
      <c r="QJ17" s="11"/>
      <c r="QK17" s="11"/>
      <c r="QL17" s="11"/>
      <c r="QM17" s="11"/>
      <c r="QN17" s="11"/>
      <c r="QO17" s="11"/>
      <c r="QP17" s="11"/>
      <c r="QQ17" s="11"/>
      <c r="QR17" s="11"/>
      <c r="QS17" s="11"/>
      <c r="QT17" s="11"/>
      <c r="QU17" s="11"/>
      <c r="QV17" s="11"/>
      <c r="QW17" s="11"/>
      <c r="QX17" s="11"/>
      <c r="QY17" s="11"/>
      <c r="QZ17" s="11"/>
      <c r="RA17" s="11"/>
      <c r="RB17" s="11"/>
      <c r="RC17" s="11"/>
      <c r="RD17" s="11"/>
      <c r="RE17" s="11"/>
      <c r="RF17" s="11"/>
      <c r="RG17" s="11"/>
      <c r="RH17" s="11"/>
      <c r="RI17" s="11"/>
      <c r="RJ17" s="11"/>
      <c r="RK17" s="11"/>
      <c r="RL17" s="11"/>
      <c r="RM17" s="11"/>
      <c r="RN17" s="11"/>
      <c r="RO17" s="11"/>
      <c r="RP17" s="11"/>
      <c r="RQ17" s="11"/>
      <c r="RR17" s="11"/>
      <c r="RS17" s="11"/>
      <c r="RT17" s="11"/>
      <c r="RU17" s="11"/>
      <c r="RV17" s="11"/>
      <c r="RW17" s="11"/>
      <c r="RX17" s="11"/>
      <c r="RY17" s="11"/>
      <c r="RZ17" s="11"/>
      <c r="SA17" s="11"/>
      <c r="SB17" s="11"/>
      <c r="SC17" s="11"/>
      <c r="SD17" s="11"/>
      <c r="SE17" s="11"/>
      <c r="SF17" s="11"/>
      <c r="SG17" s="11"/>
      <c r="SH17" s="11"/>
      <c r="SI17" s="11"/>
      <c r="SJ17" s="11"/>
      <c r="SK17" s="11"/>
      <c r="SL17" s="11"/>
      <c r="SM17" s="11"/>
      <c r="SN17" s="11"/>
      <c r="SO17" s="11"/>
      <c r="SP17" s="11"/>
      <c r="SQ17" s="11"/>
      <c r="SR17" s="11"/>
      <c r="SS17" s="11"/>
      <c r="ST17" s="11"/>
      <c r="SU17" s="11"/>
      <c r="SV17" s="11"/>
      <c r="SW17" s="11"/>
      <c r="SX17" s="11"/>
      <c r="SY17" s="11"/>
      <c r="SZ17" s="11"/>
      <c r="TA17" s="11"/>
      <c r="TB17" s="11"/>
      <c r="TC17" s="11"/>
      <c r="TD17" s="11"/>
      <c r="TE17" s="11"/>
      <c r="TF17" s="11"/>
      <c r="TG17" s="11"/>
      <c r="TH17" s="11"/>
      <c r="TI17" s="11"/>
      <c r="TJ17" s="11"/>
      <c r="TK17" s="11"/>
      <c r="TL17" s="11"/>
      <c r="TM17" s="11"/>
      <c r="TN17" s="11"/>
      <c r="TO17" s="11"/>
      <c r="TP17" s="11"/>
      <c r="TQ17" s="11"/>
      <c r="TR17" s="11"/>
      <c r="TS17" s="11"/>
      <c r="TT17" s="11"/>
      <c r="TU17" s="11"/>
      <c r="TV17" s="11"/>
      <c r="TW17" s="11"/>
      <c r="TX17" s="11"/>
      <c r="TY17" s="11"/>
      <c r="TZ17" s="11"/>
      <c r="UA17" s="11"/>
      <c r="UB17" s="11"/>
      <c r="UC17" s="11"/>
      <c r="UD17" s="11"/>
      <c r="UE17" s="11"/>
      <c r="UF17" s="11"/>
      <c r="UG17" s="11"/>
      <c r="UH17" s="11"/>
      <c r="UI17" s="11"/>
      <c r="UJ17" s="11"/>
      <c r="UK17" s="11"/>
      <c r="UL17" s="11"/>
      <c r="UM17" s="11"/>
      <c r="UN17" s="11"/>
      <c r="UO17" s="11"/>
      <c r="UP17" s="11"/>
      <c r="UQ17" s="11"/>
      <c r="UR17" s="11"/>
      <c r="US17" s="11"/>
      <c r="UT17" s="11"/>
      <c r="UU17" s="11"/>
      <c r="UV17" s="11"/>
      <c r="UW17" s="11"/>
      <c r="UX17" s="11"/>
      <c r="UY17" s="11"/>
      <c r="UZ17" s="11"/>
      <c r="VA17" s="11"/>
      <c r="VB17" s="11"/>
      <c r="VC17" s="11"/>
      <c r="VD17" s="11"/>
      <c r="VE17" s="11"/>
      <c r="VF17" s="11"/>
      <c r="VG17" s="11"/>
      <c r="VH17" s="11"/>
      <c r="VI17" s="11"/>
      <c r="VJ17" s="11"/>
      <c r="VK17" s="11"/>
      <c r="VL17" s="11"/>
      <c r="VM17" s="11"/>
      <c r="VN17" s="11"/>
      <c r="VO17" s="11"/>
      <c r="VP17" s="11"/>
      <c r="VQ17" s="11"/>
      <c r="VR17" s="11"/>
      <c r="VS17" s="11"/>
      <c r="VT17" s="11"/>
      <c r="VU17" s="11"/>
      <c r="VV17" s="11"/>
      <c r="VW17" s="11"/>
      <c r="VX17" s="11"/>
      <c r="VY17" s="11"/>
      <c r="VZ17" s="11"/>
      <c r="WA17" s="11"/>
      <c r="WB17" s="11"/>
      <c r="WC17" s="11"/>
      <c r="WD17" s="11"/>
      <c r="WE17" s="11"/>
      <c r="WF17" s="11"/>
      <c r="WG17" s="11"/>
      <c r="WH17" s="11"/>
      <c r="WI17" s="11"/>
      <c r="WJ17" s="11"/>
      <c r="WK17" s="11"/>
      <c r="WL17" s="11"/>
      <c r="WM17" s="11"/>
      <c r="WN17" s="11"/>
      <c r="WO17" s="11"/>
      <c r="WP17" s="11"/>
      <c r="WQ17" s="11"/>
      <c r="WR17" s="11"/>
      <c r="WS17" s="11"/>
      <c r="WT17" s="11"/>
      <c r="WU17" s="11"/>
      <c r="WV17" s="11"/>
      <c r="WW17" s="11"/>
      <c r="WX17" s="11"/>
      <c r="WY17" s="11"/>
      <c r="WZ17" s="11"/>
      <c r="XA17" s="11"/>
      <c r="XB17" s="11"/>
      <c r="XC17" s="11"/>
      <c r="XD17" s="11"/>
      <c r="XE17" s="11"/>
      <c r="XF17" s="11"/>
      <c r="XG17" s="11"/>
      <c r="XH17" s="11"/>
      <c r="XI17" s="11"/>
      <c r="XJ17" s="11"/>
      <c r="XK17" s="11"/>
      <c r="XL17" s="11"/>
      <c r="XM17" s="11"/>
      <c r="XN17" s="11"/>
      <c r="XO17" s="11"/>
      <c r="XP17" s="11"/>
      <c r="XQ17" s="11"/>
      <c r="XR17" s="11"/>
      <c r="XS17" s="11"/>
      <c r="XT17" s="11"/>
      <c r="XU17" s="11"/>
      <c r="XV17" s="11"/>
      <c r="XW17" s="11"/>
      <c r="XX17" s="11"/>
      <c r="XY17" s="11"/>
      <c r="XZ17" s="11"/>
      <c r="YA17" s="11"/>
      <c r="YB17" s="11"/>
      <c r="YC17" s="11"/>
      <c r="YD17" s="11"/>
      <c r="YE17" s="11"/>
      <c r="YF17" s="11"/>
      <c r="YG17" s="11"/>
      <c r="YH17" s="11"/>
      <c r="YI17" s="11"/>
      <c r="YJ17" s="11"/>
      <c r="YK17" s="11"/>
      <c r="YL17" s="11"/>
      <c r="YM17" s="11"/>
      <c r="YN17" s="11"/>
      <c r="YO17" s="11"/>
      <c r="YP17" s="11"/>
      <c r="YQ17" s="11"/>
      <c r="YR17" s="11"/>
      <c r="YS17" s="11"/>
      <c r="YT17" s="11"/>
      <c r="YU17" s="11"/>
      <c r="YV17" s="11"/>
      <c r="YW17" s="11"/>
      <c r="YX17" s="11"/>
      <c r="YY17" s="11"/>
      <c r="YZ17" s="11"/>
      <c r="ZA17" s="11"/>
      <c r="ZB17" s="11"/>
      <c r="ZC17" s="11"/>
      <c r="ZD17" s="11"/>
      <c r="ZE17" s="11"/>
      <c r="ZF17" s="11"/>
      <c r="ZG17" s="11"/>
      <c r="ZH17" s="11"/>
      <c r="ZI17" s="11"/>
      <c r="ZJ17" s="11"/>
      <c r="ZK17" s="11"/>
      <c r="ZL17" s="11"/>
      <c r="ZM17" s="11"/>
      <c r="ZN17" s="11"/>
      <c r="ZO17" s="11"/>
      <c r="ZP17" s="11"/>
      <c r="ZQ17" s="11"/>
      <c r="ZR17" s="11"/>
      <c r="ZS17" s="11"/>
      <c r="ZT17" s="11"/>
      <c r="ZU17" s="11"/>
      <c r="ZV17" s="11"/>
      <c r="ZW17" s="11"/>
      <c r="ZX17" s="11"/>
      <c r="ZY17" s="11"/>
      <c r="ZZ17" s="11"/>
      <c r="AAA17" s="11"/>
      <c r="AAB17" s="11"/>
      <c r="AAC17" s="11"/>
      <c r="AAD17" s="11"/>
      <c r="AAE17" s="11"/>
      <c r="AAF17" s="11"/>
      <c r="AAG17" s="11"/>
      <c r="AAH17" s="11"/>
      <c r="AAI17" s="11"/>
      <c r="AAJ17" s="11"/>
      <c r="AAK17" s="11"/>
      <c r="AAL17" s="11"/>
      <c r="AAM17" s="11"/>
      <c r="AAN17" s="11"/>
      <c r="AAO17" s="11"/>
      <c r="AAP17" s="11"/>
      <c r="AAQ17" s="11"/>
      <c r="AAR17" s="11"/>
      <c r="AAS17" s="11"/>
      <c r="AAT17" s="11"/>
      <c r="AAU17" s="11"/>
      <c r="AAV17" s="11"/>
      <c r="AAW17" s="11"/>
      <c r="AAX17" s="11"/>
      <c r="AAY17" s="11"/>
      <c r="AAZ17" s="11"/>
      <c r="ABA17" s="11"/>
      <c r="ABB17" s="11"/>
      <c r="ABC17" s="11"/>
      <c r="ABD17" s="11"/>
      <c r="ABE17" s="11"/>
      <c r="ABF17" s="11"/>
      <c r="ABG17" s="11"/>
      <c r="ABH17" s="11"/>
      <c r="ABI17" s="11"/>
      <c r="ABJ17" s="11"/>
      <c r="ABK17" s="11"/>
      <c r="ABL17" s="11"/>
      <c r="ABM17" s="11"/>
      <c r="ABN17" s="11"/>
      <c r="ABO17" s="11"/>
      <c r="ABP17" s="11"/>
      <c r="ABQ17" s="11"/>
      <c r="ABR17" s="11"/>
      <c r="ABS17" s="11"/>
      <c r="ABT17" s="11"/>
      <c r="ABU17" s="11"/>
      <c r="ABV17" s="11"/>
      <c r="ABW17" s="11"/>
      <c r="ABX17" s="11"/>
      <c r="ABY17" s="11"/>
      <c r="ABZ17" s="11"/>
      <c r="ACA17" s="11"/>
      <c r="ACB17" s="11"/>
    </row>
    <row r="18" spans="1:756" s="2" customFormat="1" ht="30" customHeight="1" thickBot="1">
      <c r="A18" s="105" t="s">
        <v>19</v>
      </c>
      <c r="B18" s="35"/>
      <c r="C18" s="36">
        <v>0</v>
      </c>
      <c r="D18" s="37"/>
      <c r="E18" s="38"/>
      <c r="F18" s="61">
        <f t="shared" si="800"/>
        <v>0</v>
      </c>
      <c r="G18" s="61" t="str">
        <f t="shared" si="799"/>
        <v/>
      </c>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c r="IW18" s="11"/>
      <c r="IX18" s="11"/>
      <c r="IY18" s="11"/>
      <c r="IZ18" s="11"/>
      <c r="JA18" s="11"/>
      <c r="JB18" s="11"/>
      <c r="JC18" s="11"/>
      <c r="JD18" s="11"/>
      <c r="JE18" s="11"/>
      <c r="JF18" s="11"/>
      <c r="JG18" s="11"/>
      <c r="JH18" s="11"/>
      <c r="JI18" s="11"/>
      <c r="JJ18" s="11"/>
      <c r="JK18" s="11"/>
      <c r="JL18" s="11"/>
      <c r="JM18" s="11"/>
      <c r="JN18" s="11"/>
      <c r="JO18" s="11"/>
      <c r="JP18" s="11"/>
      <c r="JQ18" s="11"/>
      <c r="JR18" s="11"/>
      <c r="JS18" s="11"/>
      <c r="JT18" s="11"/>
      <c r="JU18" s="11"/>
      <c r="JV18" s="11"/>
      <c r="JW18" s="11"/>
      <c r="JX18" s="11"/>
      <c r="JY18" s="11"/>
      <c r="JZ18" s="11"/>
      <c r="KA18" s="11"/>
      <c r="KB18" s="11"/>
      <c r="KC18" s="11"/>
      <c r="KD18" s="11"/>
      <c r="KE18" s="11"/>
      <c r="KF18" s="11"/>
      <c r="KG18" s="11"/>
      <c r="KH18" s="11"/>
      <c r="KI18" s="11"/>
      <c r="KJ18" s="11"/>
      <c r="KK18" s="11"/>
      <c r="KL18" s="11"/>
      <c r="KM18" s="11"/>
      <c r="KN18" s="11"/>
      <c r="KO18" s="11"/>
      <c r="KP18" s="11"/>
      <c r="KQ18" s="11"/>
      <c r="KR18" s="11"/>
      <c r="KS18" s="11"/>
      <c r="KT18" s="11"/>
      <c r="KU18" s="11"/>
      <c r="KV18" s="11"/>
      <c r="KW18" s="11"/>
      <c r="KX18" s="11"/>
      <c r="KY18" s="11"/>
      <c r="KZ18" s="11"/>
      <c r="LA18" s="11"/>
      <c r="LB18" s="11"/>
      <c r="LC18" s="11"/>
      <c r="LD18" s="11"/>
      <c r="LE18" s="11"/>
      <c r="LF18" s="11"/>
      <c r="LG18" s="11"/>
      <c r="LH18" s="11"/>
      <c r="LI18" s="11"/>
      <c r="LJ18" s="11"/>
      <c r="LK18" s="11"/>
      <c r="LL18" s="11"/>
      <c r="LM18" s="11"/>
      <c r="LN18" s="11"/>
      <c r="LO18" s="11"/>
      <c r="LP18" s="11"/>
      <c r="LQ18" s="11"/>
      <c r="LR18" s="11"/>
      <c r="LS18" s="11"/>
      <c r="LT18" s="11"/>
      <c r="LU18" s="11"/>
      <c r="LV18" s="11"/>
      <c r="LW18" s="11"/>
      <c r="LX18" s="11"/>
      <c r="LY18" s="11"/>
      <c r="LZ18" s="11"/>
      <c r="MA18" s="11"/>
      <c r="MB18" s="11"/>
      <c r="MC18" s="11"/>
      <c r="MD18" s="11"/>
      <c r="ME18" s="11"/>
      <c r="MF18" s="11"/>
      <c r="MG18" s="11"/>
      <c r="MH18" s="11"/>
      <c r="MI18" s="11"/>
      <c r="MJ18" s="11"/>
      <c r="MK18" s="11"/>
      <c r="ML18" s="11"/>
      <c r="MM18" s="11"/>
      <c r="MN18" s="11"/>
      <c r="MO18" s="11"/>
      <c r="MP18" s="11"/>
      <c r="MQ18" s="11"/>
      <c r="MR18" s="11"/>
      <c r="MS18" s="11"/>
      <c r="MT18" s="11"/>
      <c r="MU18" s="11"/>
      <c r="MV18" s="11"/>
      <c r="MW18" s="11"/>
      <c r="MX18" s="11"/>
      <c r="MY18" s="11"/>
      <c r="MZ18" s="11"/>
      <c r="NA18" s="11"/>
      <c r="NB18" s="11"/>
      <c r="NC18" s="11"/>
      <c r="ND18" s="11"/>
      <c r="NE18" s="11"/>
      <c r="NF18" s="11"/>
      <c r="NG18" s="11"/>
      <c r="NH18" s="11"/>
      <c r="NI18" s="11"/>
      <c r="NJ18" s="11"/>
      <c r="NK18" s="11"/>
      <c r="NL18" s="11"/>
      <c r="NM18" s="11"/>
      <c r="NN18" s="11"/>
      <c r="NO18" s="11"/>
      <c r="NP18" s="11"/>
      <c r="NQ18" s="11"/>
      <c r="NR18" s="11"/>
      <c r="NS18" s="11"/>
      <c r="NT18" s="11"/>
      <c r="NU18" s="11"/>
      <c r="NV18" s="11"/>
      <c r="NW18" s="11"/>
      <c r="NX18" s="11"/>
      <c r="NY18" s="11"/>
      <c r="NZ18" s="11"/>
      <c r="OA18" s="11"/>
      <c r="OB18" s="11"/>
      <c r="OC18" s="11"/>
      <c r="OD18" s="11"/>
      <c r="OE18" s="11"/>
      <c r="OF18" s="11"/>
      <c r="OG18" s="11"/>
      <c r="OH18" s="11"/>
      <c r="OI18" s="11"/>
      <c r="OJ18" s="11"/>
      <c r="OK18" s="11"/>
      <c r="OL18" s="11"/>
      <c r="OM18" s="11"/>
      <c r="ON18" s="11"/>
      <c r="OO18" s="11"/>
      <c r="OP18" s="11"/>
      <c r="OQ18" s="11"/>
      <c r="OR18" s="11"/>
      <c r="OS18" s="11"/>
      <c r="OT18" s="11"/>
      <c r="OU18" s="11"/>
      <c r="OV18" s="11"/>
      <c r="OW18" s="11"/>
      <c r="OX18" s="11"/>
      <c r="OY18" s="11"/>
      <c r="OZ18" s="11"/>
      <c r="PA18" s="11"/>
      <c r="PB18" s="11"/>
      <c r="PC18" s="11"/>
      <c r="PD18" s="11"/>
      <c r="PE18" s="11"/>
      <c r="PF18" s="11"/>
      <c r="PG18" s="11"/>
      <c r="PH18" s="11"/>
      <c r="PI18" s="11"/>
      <c r="PJ18" s="11"/>
      <c r="PK18" s="11"/>
      <c r="PL18" s="11"/>
      <c r="PM18" s="11"/>
      <c r="PN18" s="11"/>
      <c r="PO18" s="11"/>
      <c r="PP18" s="11"/>
      <c r="PQ18" s="11"/>
      <c r="PR18" s="11"/>
      <c r="PS18" s="11"/>
      <c r="PT18" s="11"/>
      <c r="PU18" s="11"/>
      <c r="PV18" s="11"/>
      <c r="PW18" s="11"/>
      <c r="PX18" s="11"/>
      <c r="PY18" s="11"/>
      <c r="PZ18" s="11"/>
      <c r="QA18" s="11"/>
      <c r="QB18" s="11"/>
      <c r="QC18" s="11"/>
      <c r="QD18" s="11"/>
      <c r="QE18" s="11"/>
      <c r="QF18" s="11"/>
      <c r="QG18" s="11"/>
      <c r="QH18" s="11"/>
      <c r="QI18" s="11"/>
      <c r="QJ18" s="11"/>
      <c r="QK18" s="11"/>
      <c r="QL18" s="11"/>
      <c r="QM18" s="11"/>
      <c r="QN18" s="11"/>
      <c r="QO18" s="11"/>
      <c r="QP18" s="11"/>
      <c r="QQ18" s="11"/>
      <c r="QR18" s="11"/>
      <c r="QS18" s="11"/>
      <c r="QT18" s="11"/>
      <c r="QU18" s="11"/>
      <c r="QV18" s="11"/>
      <c r="QW18" s="11"/>
      <c r="QX18" s="11"/>
      <c r="QY18" s="11"/>
      <c r="QZ18" s="11"/>
      <c r="RA18" s="11"/>
      <c r="RB18" s="11"/>
      <c r="RC18" s="11"/>
      <c r="RD18" s="11"/>
      <c r="RE18" s="11"/>
      <c r="RF18" s="11"/>
      <c r="RG18" s="11"/>
      <c r="RH18" s="11"/>
      <c r="RI18" s="11"/>
      <c r="RJ18" s="11"/>
      <c r="RK18" s="11"/>
      <c r="RL18" s="11"/>
      <c r="RM18" s="11"/>
      <c r="RN18" s="11"/>
      <c r="RO18" s="11"/>
      <c r="RP18" s="11"/>
      <c r="RQ18" s="11"/>
      <c r="RR18" s="11"/>
      <c r="RS18" s="11"/>
      <c r="RT18" s="11"/>
      <c r="RU18" s="11"/>
      <c r="RV18" s="11"/>
      <c r="RW18" s="11"/>
      <c r="RX18" s="11"/>
      <c r="RY18" s="11"/>
      <c r="RZ18" s="11"/>
      <c r="SA18" s="11"/>
      <c r="SB18" s="11"/>
      <c r="SC18" s="11"/>
      <c r="SD18" s="11"/>
      <c r="SE18" s="11"/>
      <c r="SF18" s="11"/>
      <c r="SG18" s="11"/>
      <c r="SH18" s="11"/>
      <c r="SI18" s="11"/>
      <c r="SJ18" s="11"/>
      <c r="SK18" s="11"/>
      <c r="SL18" s="11"/>
      <c r="SM18" s="11"/>
      <c r="SN18" s="11"/>
      <c r="SO18" s="11"/>
      <c r="SP18" s="11"/>
      <c r="SQ18" s="11"/>
      <c r="SR18" s="11"/>
      <c r="SS18" s="11"/>
      <c r="ST18" s="11"/>
      <c r="SU18" s="11"/>
      <c r="SV18" s="11"/>
      <c r="SW18" s="11"/>
      <c r="SX18" s="11"/>
      <c r="SY18" s="11"/>
      <c r="SZ18" s="11"/>
      <c r="TA18" s="11"/>
      <c r="TB18" s="11"/>
      <c r="TC18" s="11"/>
      <c r="TD18" s="11"/>
      <c r="TE18" s="11"/>
      <c r="TF18" s="11"/>
      <c r="TG18" s="11"/>
      <c r="TH18" s="11"/>
      <c r="TI18" s="11"/>
      <c r="TJ18" s="11"/>
      <c r="TK18" s="11"/>
      <c r="TL18" s="11"/>
      <c r="TM18" s="11"/>
      <c r="TN18" s="11"/>
      <c r="TO18" s="11"/>
      <c r="TP18" s="11"/>
      <c r="TQ18" s="11"/>
      <c r="TR18" s="11"/>
      <c r="TS18" s="11"/>
      <c r="TT18" s="11"/>
      <c r="TU18" s="11"/>
      <c r="TV18" s="11"/>
      <c r="TW18" s="11"/>
      <c r="TX18" s="11"/>
      <c r="TY18" s="11"/>
      <c r="TZ18" s="11"/>
      <c r="UA18" s="11"/>
      <c r="UB18" s="11"/>
      <c r="UC18" s="11"/>
      <c r="UD18" s="11"/>
      <c r="UE18" s="11"/>
      <c r="UF18" s="11"/>
      <c r="UG18" s="11"/>
      <c r="UH18" s="11"/>
      <c r="UI18" s="11"/>
      <c r="UJ18" s="11"/>
      <c r="UK18" s="11"/>
      <c r="UL18" s="11"/>
      <c r="UM18" s="11"/>
      <c r="UN18" s="11"/>
      <c r="UO18" s="11"/>
      <c r="UP18" s="11"/>
      <c r="UQ18" s="11"/>
      <c r="UR18" s="11"/>
      <c r="US18" s="11"/>
      <c r="UT18" s="11"/>
      <c r="UU18" s="11"/>
      <c r="UV18" s="11"/>
      <c r="UW18" s="11"/>
      <c r="UX18" s="11"/>
      <c r="UY18" s="11"/>
      <c r="UZ18" s="11"/>
      <c r="VA18" s="11"/>
      <c r="VB18" s="11"/>
      <c r="VC18" s="11"/>
      <c r="VD18" s="11"/>
      <c r="VE18" s="11"/>
      <c r="VF18" s="11"/>
      <c r="VG18" s="11"/>
      <c r="VH18" s="11"/>
      <c r="VI18" s="11"/>
      <c r="VJ18" s="11"/>
      <c r="VK18" s="11"/>
      <c r="VL18" s="11"/>
      <c r="VM18" s="11"/>
      <c r="VN18" s="11"/>
      <c r="VO18" s="11"/>
      <c r="VP18" s="11"/>
      <c r="VQ18" s="11"/>
      <c r="VR18" s="11"/>
      <c r="VS18" s="11"/>
      <c r="VT18" s="11"/>
      <c r="VU18" s="11"/>
      <c r="VV18" s="11"/>
      <c r="VW18" s="11"/>
      <c r="VX18" s="11"/>
      <c r="VY18" s="11"/>
      <c r="VZ18" s="11"/>
      <c r="WA18" s="11"/>
      <c r="WB18" s="11"/>
      <c r="WC18" s="11"/>
      <c r="WD18" s="11"/>
      <c r="WE18" s="11"/>
      <c r="WF18" s="11"/>
      <c r="WG18" s="11"/>
      <c r="WH18" s="11"/>
      <c r="WI18" s="11"/>
      <c r="WJ18" s="11"/>
      <c r="WK18" s="11"/>
      <c r="WL18" s="11"/>
      <c r="WM18" s="11"/>
      <c r="WN18" s="11"/>
      <c r="WO18" s="11"/>
      <c r="WP18" s="11"/>
      <c r="WQ18" s="11"/>
      <c r="WR18" s="11"/>
      <c r="WS18" s="11"/>
      <c r="WT18" s="11"/>
      <c r="WU18" s="11"/>
      <c r="WV18" s="11"/>
      <c r="WW18" s="11"/>
      <c r="WX18" s="11"/>
      <c r="WY18" s="11"/>
      <c r="WZ18" s="11"/>
      <c r="XA18" s="11"/>
      <c r="XB18" s="11"/>
      <c r="XC18" s="11"/>
      <c r="XD18" s="11"/>
      <c r="XE18" s="11"/>
      <c r="XF18" s="11"/>
      <c r="XG18" s="11"/>
      <c r="XH18" s="11"/>
      <c r="XI18" s="11"/>
      <c r="XJ18" s="11"/>
      <c r="XK18" s="11"/>
      <c r="XL18" s="11"/>
      <c r="XM18" s="11"/>
      <c r="XN18" s="11"/>
      <c r="XO18" s="11"/>
      <c r="XP18" s="11"/>
      <c r="XQ18" s="11"/>
      <c r="XR18" s="11"/>
      <c r="XS18" s="11"/>
      <c r="XT18" s="11"/>
      <c r="XU18" s="11"/>
      <c r="XV18" s="11"/>
      <c r="XW18" s="11"/>
      <c r="XX18" s="11"/>
      <c r="XY18" s="11"/>
      <c r="XZ18" s="11"/>
      <c r="YA18" s="11"/>
      <c r="YB18" s="11"/>
      <c r="YC18" s="11"/>
      <c r="YD18" s="11"/>
      <c r="YE18" s="11"/>
      <c r="YF18" s="11"/>
      <c r="YG18" s="11"/>
      <c r="YH18" s="11"/>
      <c r="YI18" s="11"/>
      <c r="YJ18" s="11"/>
      <c r="YK18" s="11"/>
      <c r="YL18" s="11"/>
      <c r="YM18" s="11"/>
      <c r="YN18" s="11"/>
      <c r="YO18" s="11"/>
      <c r="YP18" s="11"/>
      <c r="YQ18" s="11"/>
      <c r="YR18" s="11"/>
      <c r="YS18" s="11"/>
      <c r="YT18" s="11"/>
      <c r="YU18" s="11"/>
      <c r="YV18" s="11"/>
      <c r="YW18" s="11"/>
      <c r="YX18" s="11"/>
      <c r="YY18" s="11"/>
      <c r="YZ18" s="11"/>
      <c r="ZA18" s="11"/>
      <c r="ZB18" s="11"/>
      <c r="ZC18" s="11"/>
      <c r="ZD18" s="11"/>
      <c r="ZE18" s="11"/>
      <c r="ZF18" s="11"/>
      <c r="ZG18" s="11"/>
      <c r="ZH18" s="11"/>
      <c r="ZI18" s="11"/>
      <c r="ZJ18" s="11"/>
      <c r="ZK18" s="11"/>
      <c r="ZL18" s="11"/>
      <c r="ZM18" s="11"/>
      <c r="ZN18" s="11"/>
      <c r="ZO18" s="11"/>
      <c r="ZP18" s="11"/>
      <c r="ZQ18" s="11"/>
      <c r="ZR18" s="11"/>
      <c r="ZS18" s="11"/>
      <c r="ZT18" s="11"/>
      <c r="ZU18" s="11"/>
      <c r="ZV18" s="11"/>
      <c r="ZW18" s="11"/>
      <c r="ZX18" s="11"/>
      <c r="ZY18" s="11"/>
      <c r="ZZ18" s="11"/>
      <c r="AAA18" s="11"/>
      <c r="AAB18" s="11"/>
      <c r="AAC18" s="11"/>
      <c r="AAD18" s="11"/>
      <c r="AAE18" s="11"/>
      <c r="AAF18" s="11"/>
      <c r="AAG18" s="11"/>
      <c r="AAH18" s="11"/>
      <c r="AAI18" s="11"/>
      <c r="AAJ18" s="11"/>
      <c r="AAK18" s="11"/>
      <c r="AAL18" s="11"/>
      <c r="AAM18" s="11"/>
      <c r="AAN18" s="11"/>
      <c r="AAO18" s="11"/>
      <c r="AAP18" s="11"/>
      <c r="AAQ18" s="11"/>
      <c r="AAR18" s="11"/>
      <c r="AAS18" s="11"/>
      <c r="AAT18" s="11"/>
      <c r="AAU18" s="11"/>
      <c r="AAV18" s="11"/>
      <c r="AAW18" s="11"/>
      <c r="AAX18" s="11"/>
      <c r="AAY18" s="11"/>
      <c r="AAZ18" s="11"/>
      <c r="ABA18" s="11"/>
      <c r="ABB18" s="11"/>
      <c r="ABC18" s="11"/>
      <c r="ABD18" s="11"/>
      <c r="ABE18" s="11"/>
      <c r="ABF18" s="11"/>
      <c r="ABG18" s="11"/>
      <c r="ABH18" s="11"/>
      <c r="ABI18" s="11"/>
      <c r="ABJ18" s="11"/>
      <c r="ABK18" s="11"/>
      <c r="ABL18" s="11"/>
      <c r="ABM18" s="11"/>
      <c r="ABN18" s="11"/>
      <c r="ABO18" s="11"/>
      <c r="ABP18" s="11"/>
      <c r="ABQ18" s="11"/>
      <c r="ABR18" s="11"/>
      <c r="ABS18" s="11"/>
      <c r="ABT18" s="11"/>
      <c r="ABU18" s="11"/>
      <c r="ABV18" s="11"/>
      <c r="ABW18" s="11"/>
      <c r="ABX18" s="11"/>
      <c r="ABY18" s="11"/>
      <c r="ABZ18" s="11"/>
      <c r="ACA18" s="11"/>
      <c r="ACB18" s="11"/>
    </row>
    <row r="19" spans="1:756" s="2" customFormat="1" ht="30" customHeight="1" thickBot="1">
      <c r="A19" s="106" t="s">
        <v>12</v>
      </c>
      <c r="B19" s="39"/>
      <c r="C19" s="40">
        <v>0</v>
      </c>
      <c r="D19" s="41"/>
      <c r="E19" s="41"/>
      <c r="F19" s="62">
        <f t="shared" si="800"/>
        <v>0</v>
      </c>
      <c r="G19" s="62" t="str">
        <f t="shared" si="799"/>
        <v/>
      </c>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c r="IW19" s="11"/>
      <c r="IX19" s="11"/>
      <c r="IY19" s="11"/>
      <c r="IZ19" s="11"/>
      <c r="JA19" s="11"/>
      <c r="JB19" s="11"/>
      <c r="JC19" s="11"/>
      <c r="JD19" s="11"/>
      <c r="JE19" s="11"/>
      <c r="JF19" s="11"/>
      <c r="JG19" s="11"/>
      <c r="JH19" s="11"/>
      <c r="JI19" s="11"/>
      <c r="JJ19" s="11"/>
      <c r="JK19" s="11"/>
      <c r="JL19" s="11"/>
      <c r="JM19" s="11"/>
      <c r="JN19" s="11"/>
      <c r="JO19" s="11"/>
      <c r="JP19" s="11"/>
      <c r="JQ19" s="11"/>
      <c r="JR19" s="11"/>
      <c r="JS19" s="11"/>
      <c r="JT19" s="11"/>
      <c r="JU19" s="11"/>
      <c r="JV19" s="11"/>
      <c r="JW19" s="11"/>
      <c r="JX19" s="11"/>
      <c r="JY19" s="11"/>
      <c r="JZ19" s="11"/>
      <c r="KA19" s="11"/>
      <c r="KB19" s="11"/>
      <c r="KC19" s="11"/>
      <c r="KD19" s="11"/>
      <c r="KE19" s="11"/>
      <c r="KF19" s="11"/>
      <c r="KG19" s="11"/>
      <c r="KH19" s="11"/>
      <c r="KI19" s="11"/>
      <c r="KJ19" s="11"/>
      <c r="KK19" s="11"/>
      <c r="KL19" s="11"/>
      <c r="KM19" s="11"/>
      <c r="KN19" s="11"/>
      <c r="KO19" s="11"/>
      <c r="KP19" s="11"/>
      <c r="KQ19" s="11"/>
      <c r="KR19" s="11"/>
      <c r="KS19" s="11"/>
      <c r="KT19" s="11"/>
      <c r="KU19" s="11"/>
      <c r="KV19" s="11"/>
      <c r="KW19" s="11"/>
      <c r="KX19" s="11"/>
      <c r="KY19" s="11"/>
      <c r="KZ19" s="11"/>
      <c r="LA19" s="11"/>
      <c r="LB19" s="11"/>
      <c r="LC19" s="11"/>
      <c r="LD19" s="11"/>
      <c r="LE19" s="11"/>
      <c r="LF19" s="11"/>
      <c r="LG19" s="11"/>
      <c r="LH19" s="11"/>
      <c r="LI19" s="11"/>
      <c r="LJ19" s="11"/>
      <c r="LK19" s="11"/>
      <c r="LL19" s="11"/>
      <c r="LM19" s="11"/>
      <c r="LN19" s="11"/>
      <c r="LO19" s="11"/>
      <c r="LP19" s="11"/>
      <c r="LQ19" s="11"/>
      <c r="LR19" s="11"/>
      <c r="LS19" s="11"/>
      <c r="LT19" s="11"/>
      <c r="LU19" s="11"/>
      <c r="LV19" s="11"/>
      <c r="LW19" s="11"/>
      <c r="LX19" s="11"/>
      <c r="LY19" s="11"/>
      <c r="LZ19" s="11"/>
      <c r="MA19" s="11"/>
      <c r="MB19" s="11"/>
      <c r="MC19" s="11"/>
      <c r="MD19" s="11"/>
      <c r="ME19" s="11"/>
      <c r="MF19" s="11"/>
      <c r="MG19" s="11"/>
      <c r="MH19" s="11"/>
      <c r="MI19" s="11"/>
      <c r="MJ19" s="11"/>
      <c r="MK19" s="11"/>
      <c r="ML19" s="11"/>
      <c r="MM19" s="11"/>
      <c r="MN19" s="11"/>
      <c r="MO19" s="11"/>
      <c r="MP19" s="11"/>
      <c r="MQ19" s="11"/>
      <c r="MR19" s="11"/>
      <c r="MS19" s="11"/>
      <c r="MT19" s="11"/>
      <c r="MU19" s="11"/>
      <c r="MV19" s="11"/>
      <c r="MW19" s="11"/>
      <c r="MX19" s="11"/>
      <c r="MY19" s="11"/>
      <c r="MZ19" s="11"/>
      <c r="NA19" s="11"/>
      <c r="NB19" s="11"/>
      <c r="NC19" s="11"/>
      <c r="ND19" s="11"/>
      <c r="NE19" s="11"/>
      <c r="NF19" s="11"/>
      <c r="NG19" s="11"/>
      <c r="NH19" s="11"/>
      <c r="NI19" s="11"/>
      <c r="NJ19" s="11"/>
      <c r="NK19" s="11"/>
      <c r="NL19" s="11"/>
      <c r="NM19" s="11"/>
      <c r="NN19" s="11"/>
      <c r="NO19" s="11"/>
      <c r="NP19" s="11"/>
      <c r="NQ19" s="11"/>
      <c r="NR19" s="11"/>
      <c r="NS19" s="11"/>
      <c r="NT19" s="11"/>
      <c r="NU19" s="11"/>
      <c r="NV19" s="11"/>
      <c r="NW19" s="11"/>
      <c r="NX19" s="11"/>
      <c r="NY19" s="11"/>
      <c r="NZ19" s="11"/>
      <c r="OA19" s="11"/>
      <c r="OB19" s="11"/>
      <c r="OC19" s="11"/>
      <c r="OD19" s="11"/>
      <c r="OE19" s="11"/>
      <c r="OF19" s="11"/>
      <c r="OG19" s="11"/>
      <c r="OH19" s="11"/>
      <c r="OI19" s="11"/>
      <c r="OJ19" s="11"/>
      <c r="OK19" s="11"/>
      <c r="OL19" s="11"/>
      <c r="OM19" s="11"/>
      <c r="ON19" s="11"/>
      <c r="OO19" s="11"/>
      <c r="OP19" s="11"/>
      <c r="OQ19" s="11"/>
      <c r="OR19" s="11"/>
      <c r="OS19" s="11"/>
      <c r="OT19" s="11"/>
      <c r="OU19" s="11"/>
      <c r="OV19" s="11"/>
      <c r="OW19" s="11"/>
      <c r="OX19" s="11"/>
      <c r="OY19" s="11"/>
      <c r="OZ19" s="11"/>
      <c r="PA19" s="11"/>
      <c r="PB19" s="11"/>
      <c r="PC19" s="11"/>
      <c r="PD19" s="11"/>
      <c r="PE19" s="11"/>
      <c r="PF19" s="11"/>
      <c r="PG19" s="11"/>
      <c r="PH19" s="11"/>
      <c r="PI19" s="11"/>
      <c r="PJ19" s="11"/>
      <c r="PK19" s="11"/>
      <c r="PL19" s="11"/>
      <c r="PM19" s="11"/>
      <c r="PN19" s="11"/>
      <c r="PO19" s="11"/>
      <c r="PP19" s="11"/>
      <c r="PQ19" s="11"/>
      <c r="PR19" s="11"/>
      <c r="PS19" s="11"/>
      <c r="PT19" s="11"/>
      <c r="PU19" s="11"/>
      <c r="PV19" s="11"/>
      <c r="PW19" s="11"/>
      <c r="PX19" s="11"/>
      <c r="PY19" s="11"/>
      <c r="PZ19" s="11"/>
      <c r="QA19" s="11"/>
      <c r="QB19" s="11"/>
      <c r="QC19" s="11"/>
      <c r="QD19" s="11"/>
      <c r="QE19" s="11"/>
      <c r="QF19" s="11"/>
      <c r="QG19" s="11"/>
      <c r="QH19" s="11"/>
      <c r="QI19" s="11"/>
      <c r="QJ19" s="11"/>
      <c r="QK19" s="11"/>
      <c r="QL19" s="11"/>
      <c r="QM19" s="11"/>
      <c r="QN19" s="11"/>
      <c r="QO19" s="11"/>
      <c r="QP19" s="11"/>
      <c r="QQ19" s="11"/>
      <c r="QR19" s="11"/>
      <c r="QS19" s="11"/>
      <c r="QT19" s="11"/>
      <c r="QU19" s="11"/>
      <c r="QV19" s="11"/>
      <c r="QW19" s="11"/>
      <c r="QX19" s="11"/>
      <c r="QY19" s="11"/>
      <c r="QZ19" s="11"/>
      <c r="RA19" s="11"/>
      <c r="RB19" s="11"/>
      <c r="RC19" s="11"/>
      <c r="RD19" s="11"/>
      <c r="RE19" s="11"/>
      <c r="RF19" s="11"/>
      <c r="RG19" s="11"/>
      <c r="RH19" s="11"/>
      <c r="RI19" s="11"/>
      <c r="RJ19" s="11"/>
      <c r="RK19" s="11"/>
      <c r="RL19" s="11"/>
      <c r="RM19" s="11"/>
      <c r="RN19" s="11"/>
      <c r="RO19" s="11"/>
      <c r="RP19" s="11"/>
      <c r="RQ19" s="11"/>
      <c r="RR19" s="11"/>
      <c r="RS19" s="11"/>
      <c r="RT19" s="11"/>
      <c r="RU19" s="11"/>
      <c r="RV19" s="11"/>
      <c r="RW19" s="11"/>
      <c r="RX19" s="11"/>
      <c r="RY19" s="11"/>
      <c r="RZ19" s="11"/>
      <c r="SA19" s="11"/>
      <c r="SB19" s="11"/>
      <c r="SC19" s="11"/>
      <c r="SD19" s="11"/>
      <c r="SE19" s="11"/>
      <c r="SF19" s="11"/>
      <c r="SG19" s="11"/>
      <c r="SH19" s="11"/>
      <c r="SI19" s="11"/>
      <c r="SJ19" s="11"/>
      <c r="SK19" s="11"/>
      <c r="SL19" s="11"/>
      <c r="SM19" s="11"/>
      <c r="SN19" s="11"/>
      <c r="SO19" s="11"/>
      <c r="SP19" s="11"/>
      <c r="SQ19" s="11"/>
      <c r="SR19" s="11"/>
      <c r="SS19" s="11"/>
      <c r="ST19" s="11"/>
      <c r="SU19" s="11"/>
      <c r="SV19" s="11"/>
      <c r="SW19" s="11"/>
      <c r="SX19" s="11"/>
      <c r="SY19" s="11"/>
      <c r="SZ19" s="11"/>
      <c r="TA19" s="11"/>
      <c r="TB19" s="11"/>
      <c r="TC19" s="11"/>
      <c r="TD19" s="11"/>
      <c r="TE19" s="11"/>
      <c r="TF19" s="11"/>
      <c r="TG19" s="11"/>
      <c r="TH19" s="11"/>
      <c r="TI19" s="11"/>
      <c r="TJ19" s="11"/>
      <c r="TK19" s="11"/>
      <c r="TL19" s="11"/>
      <c r="TM19" s="11"/>
      <c r="TN19" s="11"/>
      <c r="TO19" s="11"/>
      <c r="TP19" s="11"/>
      <c r="TQ19" s="11"/>
      <c r="TR19" s="11"/>
      <c r="TS19" s="11"/>
      <c r="TT19" s="11"/>
      <c r="TU19" s="11"/>
      <c r="TV19" s="11"/>
      <c r="TW19" s="11"/>
      <c r="TX19" s="11"/>
      <c r="TY19" s="11"/>
      <c r="TZ19" s="11"/>
      <c r="UA19" s="11"/>
      <c r="UB19" s="11"/>
      <c r="UC19" s="11"/>
      <c r="UD19" s="11"/>
      <c r="UE19" s="11"/>
      <c r="UF19" s="11"/>
      <c r="UG19" s="11"/>
      <c r="UH19" s="11"/>
      <c r="UI19" s="11"/>
      <c r="UJ19" s="11"/>
      <c r="UK19" s="11"/>
      <c r="UL19" s="11"/>
      <c r="UM19" s="11"/>
      <c r="UN19" s="11"/>
      <c r="UO19" s="11"/>
      <c r="UP19" s="11"/>
      <c r="UQ19" s="11"/>
      <c r="UR19" s="11"/>
      <c r="US19" s="11"/>
      <c r="UT19" s="11"/>
      <c r="UU19" s="11"/>
      <c r="UV19" s="11"/>
      <c r="UW19" s="11"/>
      <c r="UX19" s="11"/>
      <c r="UY19" s="11"/>
      <c r="UZ19" s="11"/>
      <c r="VA19" s="11"/>
      <c r="VB19" s="11"/>
      <c r="VC19" s="11"/>
      <c r="VD19" s="11"/>
      <c r="VE19" s="11"/>
      <c r="VF19" s="11"/>
      <c r="VG19" s="11"/>
      <c r="VH19" s="11"/>
      <c r="VI19" s="11"/>
      <c r="VJ19" s="11"/>
      <c r="VK19" s="11"/>
      <c r="VL19" s="11"/>
      <c r="VM19" s="11"/>
      <c r="VN19" s="11"/>
      <c r="VO19" s="11"/>
      <c r="VP19" s="11"/>
      <c r="VQ19" s="11"/>
      <c r="VR19" s="11"/>
      <c r="VS19" s="11"/>
      <c r="VT19" s="11"/>
      <c r="VU19" s="11"/>
      <c r="VV19" s="11"/>
      <c r="VW19" s="11"/>
      <c r="VX19" s="11"/>
      <c r="VY19" s="11"/>
      <c r="VZ19" s="11"/>
      <c r="WA19" s="11"/>
      <c r="WB19" s="11"/>
      <c r="WC19" s="11"/>
      <c r="WD19" s="11"/>
      <c r="WE19" s="11"/>
      <c r="WF19" s="11"/>
      <c r="WG19" s="11"/>
      <c r="WH19" s="11"/>
      <c r="WI19" s="11"/>
      <c r="WJ19" s="11"/>
      <c r="WK19" s="11"/>
      <c r="WL19" s="11"/>
      <c r="WM19" s="11"/>
      <c r="WN19" s="11"/>
      <c r="WO19" s="11"/>
      <c r="WP19" s="11"/>
      <c r="WQ19" s="11"/>
      <c r="WR19" s="11"/>
      <c r="WS19" s="11"/>
      <c r="WT19" s="11"/>
      <c r="WU19" s="11"/>
      <c r="WV19" s="11"/>
      <c r="WW19" s="11"/>
      <c r="WX19" s="11"/>
      <c r="WY19" s="11"/>
      <c r="WZ19" s="11"/>
      <c r="XA19" s="11"/>
      <c r="XB19" s="11"/>
      <c r="XC19" s="11"/>
      <c r="XD19" s="11"/>
      <c r="XE19" s="11"/>
      <c r="XF19" s="11"/>
      <c r="XG19" s="11"/>
      <c r="XH19" s="11"/>
      <c r="XI19" s="11"/>
      <c r="XJ19" s="11"/>
      <c r="XK19" s="11"/>
      <c r="XL19" s="11"/>
      <c r="XM19" s="11"/>
      <c r="XN19" s="11"/>
      <c r="XO19" s="11"/>
      <c r="XP19" s="11"/>
      <c r="XQ19" s="11"/>
      <c r="XR19" s="11"/>
      <c r="XS19" s="11"/>
      <c r="XT19" s="11"/>
      <c r="XU19" s="11"/>
      <c r="XV19" s="11"/>
      <c r="XW19" s="11"/>
      <c r="XX19" s="11"/>
      <c r="XY19" s="11"/>
      <c r="XZ19" s="11"/>
      <c r="YA19" s="11"/>
      <c r="YB19" s="11"/>
      <c r="YC19" s="11"/>
      <c r="YD19" s="11"/>
      <c r="YE19" s="11"/>
      <c r="YF19" s="11"/>
      <c r="YG19" s="11"/>
      <c r="YH19" s="11"/>
      <c r="YI19" s="11"/>
      <c r="YJ19" s="11"/>
      <c r="YK19" s="11"/>
      <c r="YL19" s="11"/>
      <c r="YM19" s="11"/>
      <c r="YN19" s="11"/>
      <c r="YO19" s="11"/>
      <c r="YP19" s="11"/>
      <c r="YQ19" s="11"/>
      <c r="YR19" s="11"/>
      <c r="YS19" s="11"/>
      <c r="YT19" s="11"/>
      <c r="YU19" s="11"/>
      <c r="YV19" s="11"/>
      <c r="YW19" s="11"/>
      <c r="YX19" s="11"/>
      <c r="YY19" s="11"/>
      <c r="YZ19" s="11"/>
      <c r="ZA19" s="11"/>
      <c r="ZB19" s="11"/>
      <c r="ZC19" s="11"/>
      <c r="ZD19" s="11"/>
      <c r="ZE19" s="11"/>
      <c r="ZF19" s="11"/>
      <c r="ZG19" s="11"/>
      <c r="ZH19" s="11"/>
      <c r="ZI19" s="11"/>
      <c r="ZJ19" s="11"/>
      <c r="ZK19" s="11"/>
      <c r="ZL19" s="11"/>
      <c r="ZM19" s="11"/>
      <c r="ZN19" s="11"/>
      <c r="ZO19" s="11"/>
      <c r="ZP19" s="11"/>
      <c r="ZQ19" s="11"/>
      <c r="ZR19" s="11"/>
      <c r="ZS19" s="11"/>
      <c r="ZT19" s="11"/>
      <c r="ZU19" s="11"/>
      <c r="ZV19" s="11"/>
      <c r="ZW19" s="11"/>
      <c r="ZX19" s="11"/>
      <c r="ZY19" s="11"/>
      <c r="ZZ19" s="11"/>
      <c r="AAA19" s="11"/>
      <c r="AAB19" s="11"/>
      <c r="AAC19" s="11"/>
      <c r="AAD19" s="11"/>
      <c r="AAE19" s="11"/>
      <c r="AAF19" s="11"/>
      <c r="AAG19" s="11"/>
      <c r="AAH19" s="11"/>
      <c r="AAI19" s="11"/>
      <c r="AAJ19" s="11"/>
      <c r="AAK19" s="11"/>
      <c r="AAL19" s="11"/>
      <c r="AAM19" s="11"/>
      <c r="AAN19" s="11"/>
      <c r="AAO19" s="11"/>
      <c r="AAP19" s="11"/>
      <c r="AAQ19" s="11"/>
      <c r="AAR19" s="11"/>
      <c r="AAS19" s="11"/>
      <c r="AAT19" s="11"/>
      <c r="AAU19" s="11"/>
      <c r="AAV19" s="11"/>
      <c r="AAW19" s="11"/>
      <c r="AAX19" s="11"/>
      <c r="AAY19" s="11"/>
      <c r="AAZ19" s="11"/>
      <c r="ABA19" s="11"/>
      <c r="ABB19" s="11"/>
      <c r="ABC19" s="11"/>
      <c r="ABD19" s="11"/>
      <c r="ABE19" s="11"/>
      <c r="ABF19" s="11"/>
      <c r="ABG19" s="11"/>
      <c r="ABH19" s="11"/>
      <c r="ABI19" s="11"/>
      <c r="ABJ19" s="11"/>
      <c r="ABK19" s="11"/>
      <c r="ABL19" s="11"/>
      <c r="ABM19" s="11"/>
      <c r="ABN19" s="11"/>
      <c r="ABO19" s="11"/>
      <c r="ABP19" s="11"/>
      <c r="ABQ19" s="11"/>
      <c r="ABR19" s="11"/>
      <c r="ABS19" s="11"/>
      <c r="ABT19" s="11"/>
      <c r="ABU19" s="11"/>
      <c r="ABV19" s="11"/>
      <c r="ABW19" s="11"/>
      <c r="ABX19" s="11"/>
      <c r="ABY19" s="11"/>
      <c r="ABZ19" s="11"/>
      <c r="ACA19" s="11"/>
      <c r="ACB19" s="11"/>
    </row>
    <row r="20" spans="1:756" s="2" customFormat="1" ht="30" customHeight="1" thickBot="1">
      <c r="A20" s="106" t="s">
        <v>13</v>
      </c>
      <c r="B20" s="39"/>
      <c r="C20" s="40">
        <v>0</v>
      </c>
      <c r="D20" s="41"/>
      <c r="E20" s="41"/>
      <c r="F20" s="62">
        <f t="shared" si="800"/>
        <v>0</v>
      </c>
      <c r="G20" s="62" t="str">
        <f t="shared" si="799"/>
        <v/>
      </c>
      <c r="H20" s="11"/>
      <c r="I20" s="11"/>
      <c r="J20" s="11"/>
      <c r="K20" s="11"/>
      <c r="L20" s="11"/>
      <c r="M20" s="11"/>
      <c r="N20" s="11"/>
      <c r="O20" s="11"/>
      <c r="P20" s="11"/>
      <c r="Q20" s="11"/>
      <c r="R20" s="11"/>
      <c r="S20" s="11"/>
      <c r="T20" s="12"/>
      <c r="U20" s="12"/>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c r="JA20" s="11"/>
      <c r="JB20" s="11"/>
      <c r="JC20" s="11"/>
      <c r="JD20" s="11"/>
      <c r="JE20" s="11"/>
      <c r="JF20" s="11"/>
      <c r="JG20" s="11"/>
      <c r="JH20" s="11"/>
      <c r="JI20" s="11"/>
      <c r="JJ20" s="11"/>
      <c r="JK20" s="11"/>
      <c r="JL20" s="11"/>
      <c r="JM20" s="11"/>
      <c r="JN20" s="11"/>
      <c r="JO20" s="11"/>
      <c r="JP20" s="11"/>
      <c r="JQ20" s="11"/>
      <c r="JR20" s="11"/>
      <c r="JS20" s="11"/>
      <c r="JT20" s="11"/>
      <c r="JU20" s="11"/>
      <c r="JV20" s="11"/>
      <c r="JW20" s="11"/>
      <c r="JX20" s="11"/>
      <c r="JY20" s="11"/>
      <c r="JZ20" s="11"/>
      <c r="KA20" s="11"/>
      <c r="KB20" s="11"/>
      <c r="KC20" s="11"/>
      <c r="KD20" s="11"/>
      <c r="KE20" s="11"/>
      <c r="KF20" s="11"/>
      <c r="KG20" s="11"/>
      <c r="KH20" s="11"/>
      <c r="KI20" s="11"/>
      <c r="KJ20" s="11"/>
      <c r="KK20" s="11"/>
      <c r="KL20" s="11"/>
      <c r="KM20" s="11"/>
      <c r="KN20" s="11"/>
      <c r="KO20" s="11"/>
      <c r="KP20" s="11"/>
      <c r="KQ20" s="11"/>
      <c r="KR20" s="11"/>
      <c r="KS20" s="11"/>
      <c r="KT20" s="11"/>
      <c r="KU20" s="11"/>
      <c r="KV20" s="11"/>
      <c r="KW20" s="11"/>
      <c r="KX20" s="11"/>
      <c r="KY20" s="11"/>
      <c r="KZ20" s="11"/>
      <c r="LA20" s="11"/>
      <c r="LB20" s="11"/>
      <c r="LC20" s="11"/>
      <c r="LD20" s="11"/>
      <c r="LE20" s="11"/>
      <c r="LF20" s="11"/>
      <c r="LG20" s="11"/>
      <c r="LH20" s="11"/>
      <c r="LI20" s="11"/>
      <c r="LJ20" s="11"/>
      <c r="LK20" s="11"/>
      <c r="LL20" s="11"/>
      <c r="LM20" s="11"/>
      <c r="LN20" s="11"/>
      <c r="LO20" s="11"/>
      <c r="LP20" s="11"/>
      <c r="LQ20" s="11"/>
      <c r="LR20" s="11"/>
      <c r="LS20" s="11"/>
      <c r="LT20" s="11"/>
      <c r="LU20" s="11"/>
      <c r="LV20" s="11"/>
      <c r="LW20" s="11"/>
      <c r="LX20" s="11"/>
      <c r="LY20" s="11"/>
      <c r="LZ20" s="11"/>
      <c r="MA20" s="11"/>
      <c r="MB20" s="11"/>
      <c r="MC20" s="11"/>
      <c r="MD20" s="11"/>
      <c r="ME20" s="11"/>
      <c r="MF20" s="11"/>
      <c r="MG20" s="11"/>
      <c r="MH20" s="11"/>
      <c r="MI20" s="11"/>
      <c r="MJ20" s="11"/>
      <c r="MK20" s="11"/>
      <c r="ML20" s="11"/>
      <c r="MM20" s="11"/>
      <c r="MN20" s="11"/>
      <c r="MO20" s="11"/>
      <c r="MP20" s="11"/>
      <c r="MQ20" s="11"/>
      <c r="MR20" s="11"/>
      <c r="MS20" s="11"/>
      <c r="MT20" s="11"/>
      <c r="MU20" s="11"/>
      <c r="MV20" s="11"/>
      <c r="MW20" s="11"/>
      <c r="MX20" s="11"/>
      <c r="MY20" s="11"/>
      <c r="MZ20" s="11"/>
      <c r="NA20" s="11"/>
      <c r="NB20" s="11"/>
      <c r="NC20" s="11"/>
      <c r="ND20" s="11"/>
      <c r="NE20" s="11"/>
      <c r="NF20" s="11"/>
      <c r="NG20" s="11"/>
      <c r="NH20" s="11"/>
      <c r="NI20" s="11"/>
      <c r="NJ20" s="11"/>
      <c r="NK20" s="11"/>
      <c r="NL20" s="11"/>
      <c r="NM20" s="11"/>
      <c r="NN20" s="11"/>
      <c r="NO20" s="11"/>
      <c r="NP20" s="11"/>
      <c r="NQ20" s="11"/>
      <c r="NR20" s="11"/>
      <c r="NS20" s="11"/>
      <c r="NT20" s="11"/>
      <c r="NU20" s="11"/>
      <c r="NV20" s="11"/>
      <c r="NW20" s="11"/>
      <c r="NX20" s="11"/>
      <c r="NY20" s="11"/>
      <c r="NZ20" s="11"/>
      <c r="OA20" s="11"/>
      <c r="OB20" s="11"/>
      <c r="OC20" s="11"/>
      <c r="OD20" s="11"/>
      <c r="OE20" s="11"/>
      <c r="OF20" s="11"/>
      <c r="OG20" s="11"/>
      <c r="OH20" s="11"/>
      <c r="OI20" s="11"/>
      <c r="OJ20" s="11"/>
      <c r="OK20" s="11"/>
      <c r="OL20" s="11"/>
      <c r="OM20" s="11"/>
      <c r="ON20" s="11"/>
      <c r="OO20" s="11"/>
      <c r="OP20" s="11"/>
      <c r="OQ20" s="11"/>
      <c r="OR20" s="11"/>
      <c r="OS20" s="11"/>
      <c r="OT20" s="11"/>
      <c r="OU20" s="11"/>
      <c r="OV20" s="11"/>
      <c r="OW20" s="11"/>
      <c r="OX20" s="11"/>
      <c r="OY20" s="11"/>
      <c r="OZ20" s="11"/>
      <c r="PA20" s="11"/>
      <c r="PB20" s="11"/>
      <c r="PC20" s="11"/>
      <c r="PD20" s="11"/>
      <c r="PE20" s="11"/>
      <c r="PF20" s="11"/>
      <c r="PG20" s="11"/>
      <c r="PH20" s="11"/>
      <c r="PI20" s="11"/>
      <c r="PJ20" s="11"/>
      <c r="PK20" s="11"/>
      <c r="PL20" s="11"/>
      <c r="PM20" s="11"/>
      <c r="PN20" s="11"/>
      <c r="PO20" s="11"/>
      <c r="PP20" s="11"/>
      <c r="PQ20" s="11"/>
      <c r="PR20" s="11"/>
      <c r="PS20" s="11"/>
      <c r="PT20" s="11"/>
      <c r="PU20" s="11"/>
      <c r="PV20" s="11"/>
      <c r="PW20" s="11"/>
      <c r="PX20" s="11"/>
      <c r="PY20" s="11"/>
      <c r="PZ20" s="11"/>
      <c r="QA20" s="11"/>
      <c r="QB20" s="11"/>
      <c r="QC20" s="11"/>
      <c r="QD20" s="11"/>
      <c r="QE20" s="11"/>
      <c r="QF20" s="11"/>
      <c r="QG20" s="11"/>
      <c r="QH20" s="11"/>
      <c r="QI20" s="11"/>
      <c r="QJ20" s="11"/>
      <c r="QK20" s="11"/>
      <c r="QL20" s="11"/>
      <c r="QM20" s="11"/>
      <c r="QN20" s="11"/>
      <c r="QO20" s="11"/>
      <c r="QP20" s="11"/>
      <c r="QQ20" s="11"/>
      <c r="QR20" s="11"/>
      <c r="QS20" s="11"/>
      <c r="QT20" s="11"/>
      <c r="QU20" s="11"/>
      <c r="QV20" s="11"/>
      <c r="QW20" s="11"/>
      <c r="QX20" s="11"/>
      <c r="QY20" s="11"/>
      <c r="QZ20" s="11"/>
      <c r="RA20" s="11"/>
      <c r="RB20" s="11"/>
      <c r="RC20" s="11"/>
      <c r="RD20" s="11"/>
      <c r="RE20" s="11"/>
      <c r="RF20" s="11"/>
      <c r="RG20" s="11"/>
      <c r="RH20" s="11"/>
      <c r="RI20" s="11"/>
      <c r="RJ20" s="11"/>
      <c r="RK20" s="11"/>
      <c r="RL20" s="11"/>
      <c r="RM20" s="11"/>
      <c r="RN20" s="11"/>
      <c r="RO20" s="11"/>
      <c r="RP20" s="11"/>
      <c r="RQ20" s="11"/>
      <c r="RR20" s="11"/>
      <c r="RS20" s="11"/>
      <c r="RT20" s="11"/>
      <c r="RU20" s="11"/>
      <c r="RV20" s="11"/>
      <c r="RW20" s="11"/>
      <c r="RX20" s="11"/>
      <c r="RY20" s="11"/>
      <c r="RZ20" s="11"/>
      <c r="SA20" s="11"/>
      <c r="SB20" s="11"/>
      <c r="SC20" s="11"/>
      <c r="SD20" s="11"/>
      <c r="SE20" s="11"/>
      <c r="SF20" s="11"/>
      <c r="SG20" s="11"/>
      <c r="SH20" s="11"/>
      <c r="SI20" s="11"/>
      <c r="SJ20" s="11"/>
      <c r="SK20" s="11"/>
      <c r="SL20" s="11"/>
      <c r="SM20" s="11"/>
      <c r="SN20" s="11"/>
      <c r="SO20" s="11"/>
      <c r="SP20" s="11"/>
      <c r="SQ20" s="11"/>
      <c r="SR20" s="11"/>
      <c r="SS20" s="11"/>
      <c r="ST20" s="11"/>
      <c r="SU20" s="11"/>
      <c r="SV20" s="11"/>
      <c r="SW20" s="11"/>
      <c r="SX20" s="11"/>
      <c r="SY20" s="11"/>
      <c r="SZ20" s="11"/>
      <c r="TA20" s="11"/>
      <c r="TB20" s="11"/>
      <c r="TC20" s="11"/>
      <c r="TD20" s="11"/>
      <c r="TE20" s="11"/>
      <c r="TF20" s="11"/>
      <c r="TG20" s="11"/>
      <c r="TH20" s="11"/>
      <c r="TI20" s="11"/>
      <c r="TJ20" s="11"/>
      <c r="TK20" s="11"/>
      <c r="TL20" s="11"/>
      <c r="TM20" s="11"/>
      <c r="TN20" s="11"/>
      <c r="TO20" s="11"/>
      <c r="TP20" s="11"/>
      <c r="TQ20" s="11"/>
      <c r="TR20" s="11"/>
      <c r="TS20" s="11"/>
      <c r="TT20" s="11"/>
      <c r="TU20" s="11"/>
      <c r="TV20" s="11"/>
      <c r="TW20" s="11"/>
      <c r="TX20" s="11"/>
      <c r="TY20" s="11"/>
      <c r="TZ20" s="11"/>
      <c r="UA20" s="11"/>
      <c r="UB20" s="11"/>
      <c r="UC20" s="11"/>
      <c r="UD20" s="11"/>
      <c r="UE20" s="11"/>
      <c r="UF20" s="11"/>
      <c r="UG20" s="11"/>
      <c r="UH20" s="11"/>
      <c r="UI20" s="11"/>
      <c r="UJ20" s="11"/>
      <c r="UK20" s="11"/>
      <c r="UL20" s="11"/>
      <c r="UM20" s="11"/>
      <c r="UN20" s="11"/>
      <c r="UO20" s="11"/>
      <c r="UP20" s="11"/>
      <c r="UQ20" s="11"/>
      <c r="UR20" s="11"/>
      <c r="US20" s="11"/>
      <c r="UT20" s="11"/>
      <c r="UU20" s="11"/>
      <c r="UV20" s="11"/>
      <c r="UW20" s="11"/>
      <c r="UX20" s="11"/>
      <c r="UY20" s="11"/>
      <c r="UZ20" s="11"/>
      <c r="VA20" s="11"/>
      <c r="VB20" s="11"/>
      <c r="VC20" s="11"/>
      <c r="VD20" s="11"/>
      <c r="VE20" s="11"/>
      <c r="VF20" s="11"/>
      <c r="VG20" s="11"/>
      <c r="VH20" s="11"/>
      <c r="VI20" s="11"/>
      <c r="VJ20" s="11"/>
      <c r="VK20" s="11"/>
      <c r="VL20" s="11"/>
      <c r="VM20" s="11"/>
      <c r="VN20" s="11"/>
      <c r="VO20" s="11"/>
      <c r="VP20" s="11"/>
      <c r="VQ20" s="11"/>
      <c r="VR20" s="11"/>
      <c r="VS20" s="11"/>
      <c r="VT20" s="11"/>
      <c r="VU20" s="11"/>
      <c r="VV20" s="11"/>
      <c r="VW20" s="11"/>
      <c r="VX20" s="11"/>
      <c r="VY20" s="11"/>
      <c r="VZ20" s="11"/>
      <c r="WA20" s="11"/>
      <c r="WB20" s="11"/>
      <c r="WC20" s="11"/>
      <c r="WD20" s="11"/>
      <c r="WE20" s="11"/>
      <c r="WF20" s="11"/>
      <c r="WG20" s="11"/>
      <c r="WH20" s="11"/>
      <c r="WI20" s="11"/>
      <c r="WJ20" s="11"/>
      <c r="WK20" s="11"/>
      <c r="WL20" s="11"/>
      <c r="WM20" s="11"/>
      <c r="WN20" s="11"/>
      <c r="WO20" s="11"/>
      <c r="WP20" s="11"/>
      <c r="WQ20" s="11"/>
      <c r="WR20" s="11"/>
      <c r="WS20" s="11"/>
      <c r="WT20" s="11"/>
      <c r="WU20" s="11"/>
      <c r="WV20" s="11"/>
      <c r="WW20" s="11"/>
      <c r="WX20" s="11"/>
      <c r="WY20" s="11"/>
      <c r="WZ20" s="11"/>
      <c r="XA20" s="11"/>
      <c r="XB20" s="11"/>
      <c r="XC20" s="11"/>
      <c r="XD20" s="11"/>
      <c r="XE20" s="11"/>
      <c r="XF20" s="11"/>
      <c r="XG20" s="11"/>
      <c r="XH20" s="11"/>
      <c r="XI20" s="11"/>
      <c r="XJ20" s="11"/>
      <c r="XK20" s="11"/>
      <c r="XL20" s="11"/>
      <c r="XM20" s="11"/>
      <c r="XN20" s="11"/>
      <c r="XO20" s="11"/>
      <c r="XP20" s="11"/>
      <c r="XQ20" s="11"/>
      <c r="XR20" s="11"/>
      <c r="XS20" s="11"/>
      <c r="XT20" s="11"/>
      <c r="XU20" s="11"/>
      <c r="XV20" s="11"/>
      <c r="XW20" s="11"/>
      <c r="XX20" s="11"/>
      <c r="XY20" s="11"/>
      <c r="XZ20" s="11"/>
      <c r="YA20" s="11"/>
      <c r="YB20" s="11"/>
      <c r="YC20" s="11"/>
      <c r="YD20" s="11"/>
      <c r="YE20" s="11"/>
      <c r="YF20" s="11"/>
      <c r="YG20" s="11"/>
      <c r="YH20" s="11"/>
      <c r="YI20" s="11"/>
      <c r="YJ20" s="11"/>
      <c r="YK20" s="11"/>
      <c r="YL20" s="11"/>
      <c r="YM20" s="11"/>
      <c r="YN20" s="11"/>
      <c r="YO20" s="11"/>
      <c r="YP20" s="11"/>
      <c r="YQ20" s="11"/>
      <c r="YR20" s="11"/>
      <c r="YS20" s="11"/>
      <c r="YT20" s="11"/>
      <c r="YU20" s="11"/>
      <c r="YV20" s="11"/>
      <c r="YW20" s="11"/>
      <c r="YX20" s="11"/>
      <c r="YY20" s="11"/>
      <c r="YZ20" s="11"/>
      <c r="ZA20" s="11"/>
      <c r="ZB20" s="11"/>
      <c r="ZC20" s="11"/>
      <c r="ZD20" s="11"/>
      <c r="ZE20" s="11"/>
      <c r="ZF20" s="11"/>
      <c r="ZG20" s="11"/>
      <c r="ZH20" s="11"/>
      <c r="ZI20" s="11"/>
      <c r="ZJ20" s="11"/>
      <c r="ZK20" s="11"/>
      <c r="ZL20" s="11"/>
      <c r="ZM20" s="11"/>
      <c r="ZN20" s="11"/>
      <c r="ZO20" s="11"/>
      <c r="ZP20" s="11"/>
      <c r="ZQ20" s="11"/>
      <c r="ZR20" s="11"/>
      <c r="ZS20" s="11"/>
      <c r="ZT20" s="11"/>
      <c r="ZU20" s="11"/>
      <c r="ZV20" s="11"/>
      <c r="ZW20" s="11"/>
      <c r="ZX20" s="11"/>
      <c r="ZY20" s="11"/>
      <c r="ZZ20" s="11"/>
      <c r="AAA20" s="11"/>
      <c r="AAB20" s="11"/>
      <c r="AAC20" s="11"/>
      <c r="AAD20" s="11"/>
      <c r="AAE20" s="11"/>
      <c r="AAF20" s="11"/>
      <c r="AAG20" s="11"/>
      <c r="AAH20" s="11"/>
      <c r="AAI20" s="11"/>
      <c r="AAJ20" s="11"/>
      <c r="AAK20" s="11"/>
      <c r="AAL20" s="11"/>
      <c r="AAM20" s="11"/>
      <c r="AAN20" s="11"/>
      <c r="AAO20" s="11"/>
      <c r="AAP20" s="11"/>
      <c r="AAQ20" s="11"/>
      <c r="AAR20" s="11"/>
      <c r="AAS20" s="11"/>
      <c r="AAT20" s="11"/>
      <c r="AAU20" s="11"/>
      <c r="AAV20" s="11"/>
      <c r="AAW20" s="11"/>
      <c r="AAX20" s="11"/>
      <c r="AAY20" s="11"/>
      <c r="AAZ20" s="11"/>
      <c r="ABA20" s="11"/>
      <c r="ABB20" s="11"/>
      <c r="ABC20" s="11"/>
      <c r="ABD20" s="11"/>
      <c r="ABE20" s="11"/>
      <c r="ABF20" s="11"/>
      <c r="ABG20" s="11"/>
      <c r="ABH20" s="11"/>
      <c r="ABI20" s="11"/>
      <c r="ABJ20" s="11"/>
      <c r="ABK20" s="11"/>
      <c r="ABL20" s="11"/>
      <c r="ABM20" s="11"/>
      <c r="ABN20" s="11"/>
      <c r="ABO20" s="11"/>
      <c r="ABP20" s="11"/>
      <c r="ABQ20" s="11"/>
      <c r="ABR20" s="11"/>
      <c r="ABS20" s="11"/>
      <c r="ABT20" s="11"/>
      <c r="ABU20" s="11"/>
      <c r="ABV20" s="11"/>
      <c r="ABW20" s="11"/>
      <c r="ABX20" s="11"/>
      <c r="ABY20" s="11"/>
      <c r="ABZ20" s="11"/>
      <c r="ACA20" s="11"/>
      <c r="ACB20" s="11"/>
    </row>
    <row r="21" spans="1:756" s="2" customFormat="1" ht="30" customHeight="1" thickBot="1">
      <c r="A21" s="106" t="s">
        <v>14</v>
      </c>
      <c r="B21" s="39"/>
      <c r="C21" s="40">
        <v>0</v>
      </c>
      <c r="D21" s="41"/>
      <c r="E21" s="41"/>
      <c r="F21" s="62">
        <f t="shared" si="800"/>
        <v>0</v>
      </c>
      <c r="G21" s="62" t="str">
        <f t="shared" si="799"/>
        <v/>
      </c>
      <c r="H21" s="11"/>
      <c r="I21" s="11"/>
      <c r="J21" s="11"/>
      <c r="K21" s="11"/>
      <c r="L21" s="11"/>
      <c r="M21" s="11"/>
      <c r="N21" s="11"/>
      <c r="O21" s="11"/>
      <c r="P21" s="11"/>
      <c r="Q21" s="11"/>
      <c r="R21" s="11"/>
      <c r="S21" s="11"/>
      <c r="T21" s="12"/>
      <c r="U21" s="12"/>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c r="IX21" s="11"/>
      <c r="IY21" s="11"/>
      <c r="IZ21" s="11"/>
      <c r="JA21" s="11"/>
      <c r="JB21" s="11"/>
      <c r="JC21" s="11"/>
      <c r="JD21" s="11"/>
      <c r="JE21" s="11"/>
      <c r="JF21" s="11"/>
      <c r="JG21" s="11"/>
      <c r="JH21" s="11"/>
      <c r="JI21" s="11"/>
      <c r="JJ21" s="11"/>
      <c r="JK21" s="11"/>
      <c r="JL21" s="11"/>
      <c r="JM21" s="11"/>
      <c r="JN21" s="11"/>
      <c r="JO21" s="11"/>
      <c r="JP21" s="11"/>
      <c r="JQ21" s="11"/>
      <c r="JR21" s="11"/>
      <c r="JS21" s="11"/>
      <c r="JT21" s="11"/>
      <c r="JU21" s="11"/>
      <c r="JV21" s="11"/>
      <c r="JW21" s="11"/>
      <c r="JX21" s="11"/>
      <c r="JY21" s="11"/>
      <c r="JZ21" s="11"/>
      <c r="KA21" s="11"/>
      <c r="KB21" s="11"/>
      <c r="KC21" s="11"/>
      <c r="KD21" s="11"/>
      <c r="KE21" s="11"/>
      <c r="KF21" s="11"/>
      <c r="KG21" s="11"/>
      <c r="KH21" s="11"/>
      <c r="KI21" s="11"/>
      <c r="KJ21" s="11"/>
      <c r="KK21" s="11"/>
      <c r="KL21" s="11"/>
      <c r="KM21" s="11"/>
      <c r="KN21" s="11"/>
      <c r="KO21" s="11"/>
      <c r="KP21" s="11"/>
      <c r="KQ21" s="11"/>
      <c r="KR21" s="11"/>
      <c r="KS21" s="11"/>
      <c r="KT21" s="11"/>
      <c r="KU21" s="11"/>
      <c r="KV21" s="11"/>
      <c r="KW21" s="11"/>
      <c r="KX21" s="11"/>
      <c r="KY21" s="11"/>
      <c r="KZ21" s="11"/>
      <c r="LA21" s="11"/>
      <c r="LB21" s="11"/>
      <c r="LC21" s="11"/>
      <c r="LD21" s="11"/>
      <c r="LE21" s="11"/>
      <c r="LF21" s="11"/>
      <c r="LG21" s="11"/>
      <c r="LH21" s="11"/>
      <c r="LI21" s="11"/>
      <c r="LJ21" s="11"/>
      <c r="LK21" s="11"/>
      <c r="LL21" s="11"/>
      <c r="LM21" s="11"/>
      <c r="LN21" s="11"/>
      <c r="LO21" s="11"/>
      <c r="LP21" s="11"/>
      <c r="LQ21" s="11"/>
      <c r="LR21" s="11"/>
      <c r="LS21" s="11"/>
      <c r="LT21" s="11"/>
      <c r="LU21" s="11"/>
      <c r="LV21" s="11"/>
      <c r="LW21" s="11"/>
      <c r="LX21" s="11"/>
      <c r="LY21" s="11"/>
      <c r="LZ21" s="11"/>
      <c r="MA21" s="11"/>
      <c r="MB21" s="11"/>
      <c r="MC21" s="11"/>
      <c r="MD21" s="11"/>
      <c r="ME21" s="11"/>
      <c r="MF21" s="11"/>
      <c r="MG21" s="11"/>
      <c r="MH21" s="11"/>
      <c r="MI21" s="11"/>
      <c r="MJ21" s="11"/>
      <c r="MK21" s="11"/>
      <c r="ML21" s="11"/>
      <c r="MM21" s="11"/>
      <c r="MN21" s="11"/>
      <c r="MO21" s="11"/>
      <c r="MP21" s="11"/>
      <c r="MQ21" s="11"/>
      <c r="MR21" s="11"/>
      <c r="MS21" s="11"/>
      <c r="MT21" s="11"/>
      <c r="MU21" s="11"/>
      <c r="MV21" s="11"/>
      <c r="MW21" s="11"/>
      <c r="MX21" s="11"/>
      <c r="MY21" s="11"/>
      <c r="MZ21" s="11"/>
      <c r="NA21" s="11"/>
      <c r="NB21" s="11"/>
      <c r="NC21" s="11"/>
      <c r="ND21" s="11"/>
      <c r="NE21" s="11"/>
      <c r="NF21" s="11"/>
      <c r="NG21" s="11"/>
      <c r="NH21" s="11"/>
      <c r="NI21" s="11"/>
      <c r="NJ21" s="11"/>
      <c r="NK21" s="11"/>
      <c r="NL21" s="11"/>
      <c r="NM21" s="11"/>
      <c r="NN21" s="11"/>
      <c r="NO21" s="11"/>
      <c r="NP21" s="11"/>
      <c r="NQ21" s="11"/>
      <c r="NR21" s="11"/>
      <c r="NS21" s="11"/>
      <c r="NT21" s="11"/>
      <c r="NU21" s="11"/>
      <c r="NV21" s="11"/>
      <c r="NW21" s="11"/>
      <c r="NX21" s="11"/>
      <c r="NY21" s="11"/>
      <c r="NZ21" s="11"/>
      <c r="OA21" s="11"/>
      <c r="OB21" s="11"/>
      <c r="OC21" s="11"/>
      <c r="OD21" s="11"/>
      <c r="OE21" s="11"/>
      <c r="OF21" s="11"/>
      <c r="OG21" s="11"/>
      <c r="OH21" s="11"/>
      <c r="OI21" s="11"/>
      <c r="OJ21" s="11"/>
      <c r="OK21" s="11"/>
      <c r="OL21" s="11"/>
      <c r="OM21" s="11"/>
      <c r="ON21" s="11"/>
      <c r="OO21" s="11"/>
      <c r="OP21" s="11"/>
      <c r="OQ21" s="11"/>
      <c r="OR21" s="11"/>
      <c r="OS21" s="11"/>
      <c r="OT21" s="11"/>
      <c r="OU21" s="11"/>
      <c r="OV21" s="11"/>
      <c r="OW21" s="11"/>
      <c r="OX21" s="11"/>
      <c r="OY21" s="11"/>
      <c r="OZ21" s="11"/>
      <c r="PA21" s="11"/>
      <c r="PB21" s="11"/>
      <c r="PC21" s="11"/>
      <c r="PD21" s="11"/>
      <c r="PE21" s="11"/>
      <c r="PF21" s="11"/>
      <c r="PG21" s="11"/>
      <c r="PH21" s="11"/>
      <c r="PI21" s="11"/>
      <c r="PJ21" s="11"/>
      <c r="PK21" s="11"/>
      <c r="PL21" s="11"/>
      <c r="PM21" s="11"/>
      <c r="PN21" s="11"/>
      <c r="PO21" s="11"/>
      <c r="PP21" s="11"/>
      <c r="PQ21" s="11"/>
      <c r="PR21" s="11"/>
      <c r="PS21" s="11"/>
      <c r="PT21" s="11"/>
      <c r="PU21" s="11"/>
      <c r="PV21" s="11"/>
      <c r="PW21" s="11"/>
      <c r="PX21" s="11"/>
      <c r="PY21" s="11"/>
      <c r="PZ21" s="11"/>
      <c r="QA21" s="11"/>
      <c r="QB21" s="11"/>
      <c r="QC21" s="11"/>
      <c r="QD21" s="11"/>
      <c r="QE21" s="11"/>
      <c r="QF21" s="11"/>
      <c r="QG21" s="11"/>
      <c r="QH21" s="11"/>
      <c r="QI21" s="11"/>
      <c r="QJ21" s="11"/>
      <c r="QK21" s="11"/>
      <c r="QL21" s="11"/>
      <c r="QM21" s="11"/>
      <c r="QN21" s="11"/>
      <c r="QO21" s="11"/>
      <c r="QP21" s="11"/>
      <c r="QQ21" s="11"/>
      <c r="QR21" s="11"/>
      <c r="QS21" s="11"/>
      <c r="QT21" s="11"/>
      <c r="QU21" s="11"/>
      <c r="QV21" s="11"/>
      <c r="QW21" s="11"/>
      <c r="QX21" s="11"/>
      <c r="QY21" s="11"/>
      <c r="QZ21" s="11"/>
      <c r="RA21" s="11"/>
      <c r="RB21" s="11"/>
      <c r="RC21" s="11"/>
      <c r="RD21" s="11"/>
      <c r="RE21" s="11"/>
      <c r="RF21" s="11"/>
      <c r="RG21" s="11"/>
      <c r="RH21" s="11"/>
      <c r="RI21" s="11"/>
      <c r="RJ21" s="11"/>
      <c r="RK21" s="11"/>
      <c r="RL21" s="11"/>
      <c r="RM21" s="11"/>
      <c r="RN21" s="11"/>
      <c r="RO21" s="11"/>
      <c r="RP21" s="11"/>
      <c r="RQ21" s="11"/>
      <c r="RR21" s="11"/>
      <c r="RS21" s="11"/>
      <c r="RT21" s="11"/>
      <c r="RU21" s="11"/>
      <c r="RV21" s="11"/>
      <c r="RW21" s="11"/>
      <c r="RX21" s="11"/>
      <c r="RY21" s="11"/>
      <c r="RZ21" s="11"/>
      <c r="SA21" s="11"/>
      <c r="SB21" s="11"/>
      <c r="SC21" s="11"/>
      <c r="SD21" s="11"/>
      <c r="SE21" s="11"/>
      <c r="SF21" s="11"/>
      <c r="SG21" s="11"/>
      <c r="SH21" s="11"/>
      <c r="SI21" s="11"/>
      <c r="SJ21" s="11"/>
      <c r="SK21" s="11"/>
      <c r="SL21" s="11"/>
      <c r="SM21" s="11"/>
      <c r="SN21" s="11"/>
      <c r="SO21" s="11"/>
      <c r="SP21" s="11"/>
      <c r="SQ21" s="11"/>
      <c r="SR21" s="11"/>
      <c r="SS21" s="11"/>
      <c r="ST21" s="11"/>
      <c r="SU21" s="11"/>
      <c r="SV21" s="11"/>
      <c r="SW21" s="11"/>
      <c r="SX21" s="11"/>
      <c r="SY21" s="11"/>
      <c r="SZ21" s="11"/>
      <c r="TA21" s="11"/>
      <c r="TB21" s="11"/>
      <c r="TC21" s="11"/>
      <c r="TD21" s="11"/>
      <c r="TE21" s="11"/>
      <c r="TF21" s="11"/>
      <c r="TG21" s="11"/>
      <c r="TH21" s="11"/>
      <c r="TI21" s="11"/>
      <c r="TJ21" s="11"/>
      <c r="TK21" s="11"/>
      <c r="TL21" s="11"/>
      <c r="TM21" s="11"/>
      <c r="TN21" s="11"/>
      <c r="TO21" s="11"/>
      <c r="TP21" s="11"/>
      <c r="TQ21" s="11"/>
      <c r="TR21" s="11"/>
      <c r="TS21" s="11"/>
      <c r="TT21" s="11"/>
      <c r="TU21" s="11"/>
      <c r="TV21" s="11"/>
      <c r="TW21" s="11"/>
      <c r="TX21" s="11"/>
      <c r="TY21" s="11"/>
      <c r="TZ21" s="11"/>
      <c r="UA21" s="11"/>
      <c r="UB21" s="11"/>
      <c r="UC21" s="11"/>
      <c r="UD21" s="11"/>
      <c r="UE21" s="11"/>
      <c r="UF21" s="11"/>
      <c r="UG21" s="11"/>
      <c r="UH21" s="11"/>
      <c r="UI21" s="11"/>
      <c r="UJ21" s="11"/>
      <c r="UK21" s="11"/>
      <c r="UL21" s="11"/>
      <c r="UM21" s="11"/>
      <c r="UN21" s="11"/>
      <c r="UO21" s="11"/>
      <c r="UP21" s="11"/>
      <c r="UQ21" s="11"/>
      <c r="UR21" s="11"/>
      <c r="US21" s="11"/>
      <c r="UT21" s="11"/>
      <c r="UU21" s="11"/>
      <c r="UV21" s="11"/>
      <c r="UW21" s="11"/>
      <c r="UX21" s="11"/>
      <c r="UY21" s="11"/>
      <c r="UZ21" s="11"/>
      <c r="VA21" s="11"/>
      <c r="VB21" s="11"/>
      <c r="VC21" s="11"/>
      <c r="VD21" s="11"/>
      <c r="VE21" s="11"/>
      <c r="VF21" s="11"/>
      <c r="VG21" s="11"/>
      <c r="VH21" s="11"/>
      <c r="VI21" s="11"/>
      <c r="VJ21" s="11"/>
      <c r="VK21" s="11"/>
      <c r="VL21" s="11"/>
      <c r="VM21" s="11"/>
      <c r="VN21" s="11"/>
      <c r="VO21" s="11"/>
      <c r="VP21" s="11"/>
      <c r="VQ21" s="11"/>
      <c r="VR21" s="11"/>
      <c r="VS21" s="11"/>
      <c r="VT21" s="11"/>
      <c r="VU21" s="11"/>
      <c r="VV21" s="11"/>
      <c r="VW21" s="11"/>
      <c r="VX21" s="11"/>
      <c r="VY21" s="11"/>
      <c r="VZ21" s="11"/>
      <c r="WA21" s="11"/>
      <c r="WB21" s="11"/>
      <c r="WC21" s="11"/>
      <c r="WD21" s="11"/>
      <c r="WE21" s="11"/>
      <c r="WF21" s="11"/>
      <c r="WG21" s="11"/>
      <c r="WH21" s="11"/>
      <c r="WI21" s="11"/>
      <c r="WJ21" s="11"/>
      <c r="WK21" s="11"/>
      <c r="WL21" s="11"/>
      <c r="WM21" s="11"/>
      <c r="WN21" s="11"/>
      <c r="WO21" s="11"/>
      <c r="WP21" s="11"/>
      <c r="WQ21" s="11"/>
      <c r="WR21" s="11"/>
      <c r="WS21" s="11"/>
      <c r="WT21" s="11"/>
      <c r="WU21" s="11"/>
      <c r="WV21" s="11"/>
      <c r="WW21" s="11"/>
      <c r="WX21" s="11"/>
      <c r="WY21" s="11"/>
      <c r="WZ21" s="11"/>
      <c r="XA21" s="11"/>
      <c r="XB21" s="11"/>
      <c r="XC21" s="11"/>
      <c r="XD21" s="11"/>
      <c r="XE21" s="11"/>
      <c r="XF21" s="11"/>
      <c r="XG21" s="11"/>
      <c r="XH21" s="11"/>
      <c r="XI21" s="11"/>
      <c r="XJ21" s="11"/>
      <c r="XK21" s="11"/>
      <c r="XL21" s="11"/>
      <c r="XM21" s="11"/>
      <c r="XN21" s="11"/>
      <c r="XO21" s="11"/>
      <c r="XP21" s="11"/>
      <c r="XQ21" s="11"/>
      <c r="XR21" s="11"/>
      <c r="XS21" s="11"/>
      <c r="XT21" s="11"/>
      <c r="XU21" s="11"/>
      <c r="XV21" s="11"/>
      <c r="XW21" s="11"/>
      <c r="XX21" s="11"/>
      <c r="XY21" s="11"/>
      <c r="XZ21" s="11"/>
      <c r="YA21" s="11"/>
      <c r="YB21" s="11"/>
      <c r="YC21" s="11"/>
      <c r="YD21" s="11"/>
      <c r="YE21" s="11"/>
      <c r="YF21" s="11"/>
      <c r="YG21" s="11"/>
      <c r="YH21" s="11"/>
      <c r="YI21" s="11"/>
      <c r="YJ21" s="11"/>
      <c r="YK21" s="11"/>
      <c r="YL21" s="11"/>
      <c r="YM21" s="11"/>
      <c r="YN21" s="11"/>
      <c r="YO21" s="11"/>
      <c r="YP21" s="11"/>
      <c r="YQ21" s="11"/>
      <c r="YR21" s="11"/>
      <c r="YS21" s="11"/>
      <c r="YT21" s="11"/>
      <c r="YU21" s="11"/>
      <c r="YV21" s="11"/>
      <c r="YW21" s="11"/>
      <c r="YX21" s="11"/>
      <c r="YY21" s="11"/>
      <c r="YZ21" s="11"/>
      <c r="ZA21" s="11"/>
      <c r="ZB21" s="11"/>
      <c r="ZC21" s="11"/>
      <c r="ZD21" s="11"/>
      <c r="ZE21" s="11"/>
      <c r="ZF21" s="11"/>
      <c r="ZG21" s="11"/>
      <c r="ZH21" s="11"/>
      <c r="ZI21" s="11"/>
      <c r="ZJ21" s="11"/>
      <c r="ZK21" s="11"/>
      <c r="ZL21" s="11"/>
      <c r="ZM21" s="11"/>
      <c r="ZN21" s="11"/>
      <c r="ZO21" s="11"/>
      <c r="ZP21" s="11"/>
      <c r="ZQ21" s="11"/>
      <c r="ZR21" s="11"/>
      <c r="ZS21" s="11"/>
      <c r="ZT21" s="11"/>
      <c r="ZU21" s="11"/>
      <c r="ZV21" s="11"/>
      <c r="ZW21" s="11"/>
      <c r="ZX21" s="11"/>
      <c r="ZY21" s="11"/>
      <c r="ZZ21" s="11"/>
      <c r="AAA21" s="11"/>
      <c r="AAB21" s="11"/>
      <c r="AAC21" s="11"/>
      <c r="AAD21" s="11"/>
      <c r="AAE21" s="11"/>
      <c r="AAF21" s="11"/>
      <c r="AAG21" s="11"/>
      <c r="AAH21" s="11"/>
      <c r="AAI21" s="11"/>
      <c r="AAJ21" s="11"/>
      <c r="AAK21" s="11"/>
      <c r="AAL21" s="11"/>
      <c r="AAM21" s="11"/>
      <c r="AAN21" s="11"/>
      <c r="AAO21" s="11"/>
      <c r="AAP21" s="11"/>
      <c r="AAQ21" s="11"/>
      <c r="AAR21" s="11"/>
      <c r="AAS21" s="11"/>
      <c r="AAT21" s="11"/>
      <c r="AAU21" s="11"/>
      <c r="AAV21" s="11"/>
      <c r="AAW21" s="11"/>
      <c r="AAX21" s="11"/>
      <c r="AAY21" s="11"/>
      <c r="AAZ21" s="11"/>
      <c r="ABA21" s="11"/>
      <c r="ABB21" s="11"/>
      <c r="ABC21" s="11"/>
      <c r="ABD21" s="11"/>
      <c r="ABE21" s="11"/>
      <c r="ABF21" s="11"/>
      <c r="ABG21" s="11"/>
      <c r="ABH21" s="11"/>
      <c r="ABI21" s="11"/>
      <c r="ABJ21" s="11"/>
      <c r="ABK21" s="11"/>
      <c r="ABL21" s="11"/>
      <c r="ABM21" s="11"/>
      <c r="ABN21" s="11"/>
      <c r="ABO21" s="11"/>
      <c r="ABP21" s="11"/>
      <c r="ABQ21" s="11"/>
      <c r="ABR21" s="11"/>
      <c r="ABS21" s="11"/>
      <c r="ABT21" s="11"/>
      <c r="ABU21" s="11"/>
      <c r="ABV21" s="11"/>
      <c r="ABW21" s="11"/>
      <c r="ABX21" s="11"/>
      <c r="ABY21" s="11"/>
      <c r="ABZ21" s="11"/>
      <c r="ACA21" s="11"/>
      <c r="ACB21" s="11"/>
    </row>
    <row r="22" spans="1:756" s="2" customFormat="1" ht="30" customHeight="1" thickBot="1">
      <c r="A22" s="106" t="s">
        <v>15</v>
      </c>
      <c r="B22" s="39"/>
      <c r="C22" s="40">
        <v>0</v>
      </c>
      <c r="D22" s="41"/>
      <c r="E22" s="41"/>
      <c r="F22" s="62">
        <f t="shared" si="800"/>
        <v>0</v>
      </c>
      <c r="G22" s="62" t="str">
        <f t="shared" si="799"/>
        <v/>
      </c>
      <c r="H22" s="11"/>
      <c r="I22" s="11"/>
      <c r="J22" s="11"/>
      <c r="K22" s="11"/>
      <c r="L22" s="11"/>
      <c r="M22" s="11"/>
      <c r="N22" s="11"/>
      <c r="O22" s="11"/>
      <c r="P22" s="11"/>
      <c r="Q22" s="11"/>
      <c r="R22" s="11"/>
      <c r="S22" s="11"/>
      <c r="T22" s="12"/>
      <c r="U22" s="12"/>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c r="IW22" s="11"/>
      <c r="IX22" s="11"/>
      <c r="IY22" s="11"/>
      <c r="IZ22" s="11"/>
      <c r="JA22" s="11"/>
      <c r="JB22" s="11"/>
      <c r="JC22" s="11"/>
      <c r="JD22" s="11"/>
      <c r="JE22" s="11"/>
      <c r="JF22" s="11"/>
      <c r="JG22" s="11"/>
      <c r="JH22" s="11"/>
      <c r="JI22" s="11"/>
      <c r="JJ22" s="11"/>
      <c r="JK22" s="11"/>
      <c r="JL22" s="11"/>
      <c r="JM22" s="11"/>
      <c r="JN22" s="11"/>
      <c r="JO22" s="11"/>
      <c r="JP22" s="11"/>
      <c r="JQ22" s="11"/>
      <c r="JR22" s="11"/>
      <c r="JS22" s="11"/>
      <c r="JT22" s="11"/>
      <c r="JU22" s="11"/>
      <c r="JV22" s="11"/>
      <c r="JW22" s="11"/>
      <c r="JX22" s="11"/>
      <c r="JY22" s="11"/>
      <c r="JZ22" s="11"/>
      <c r="KA22" s="11"/>
      <c r="KB22" s="11"/>
      <c r="KC22" s="11"/>
      <c r="KD22" s="11"/>
      <c r="KE22" s="11"/>
      <c r="KF22" s="11"/>
      <c r="KG22" s="11"/>
      <c r="KH22" s="11"/>
      <c r="KI22" s="11"/>
      <c r="KJ22" s="11"/>
      <c r="KK22" s="11"/>
      <c r="KL22" s="11"/>
      <c r="KM22" s="11"/>
      <c r="KN22" s="11"/>
      <c r="KO22" s="11"/>
      <c r="KP22" s="11"/>
      <c r="KQ22" s="11"/>
      <c r="KR22" s="11"/>
      <c r="KS22" s="11"/>
      <c r="KT22" s="11"/>
      <c r="KU22" s="11"/>
      <c r="KV22" s="11"/>
      <c r="KW22" s="11"/>
      <c r="KX22" s="11"/>
      <c r="KY22" s="11"/>
      <c r="KZ22" s="11"/>
      <c r="LA22" s="11"/>
      <c r="LB22" s="11"/>
      <c r="LC22" s="11"/>
      <c r="LD22" s="11"/>
      <c r="LE22" s="11"/>
      <c r="LF22" s="11"/>
      <c r="LG22" s="11"/>
      <c r="LH22" s="11"/>
      <c r="LI22" s="11"/>
      <c r="LJ22" s="11"/>
      <c r="LK22" s="11"/>
      <c r="LL22" s="11"/>
      <c r="LM22" s="11"/>
      <c r="LN22" s="11"/>
      <c r="LO22" s="11"/>
      <c r="LP22" s="11"/>
      <c r="LQ22" s="11"/>
      <c r="LR22" s="11"/>
      <c r="LS22" s="11"/>
      <c r="LT22" s="11"/>
      <c r="LU22" s="11"/>
      <c r="LV22" s="11"/>
      <c r="LW22" s="11"/>
      <c r="LX22" s="11"/>
      <c r="LY22" s="11"/>
      <c r="LZ22" s="11"/>
      <c r="MA22" s="11"/>
      <c r="MB22" s="11"/>
      <c r="MC22" s="11"/>
      <c r="MD22" s="11"/>
      <c r="ME22" s="11"/>
      <c r="MF22" s="11"/>
      <c r="MG22" s="11"/>
      <c r="MH22" s="11"/>
      <c r="MI22" s="11"/>
      <c r="MJ22" s="11"/>
      <c r="MK22" s="11"/>
      <c r="ML22" s="11"/>
      <c r="MM22" s="11"/>
      <c r="MN22" s="11"/>
      <c r="MO22" s="11"/>
      <c r="MP22" s="11"/>
      <c r="MQ22" s="11"/>
      <c r="MR22" s="11"/>
      <c r="MS22" s="11"/>
      <c r="MT22" s="11"/>
      <c r="MU22" s="11"/>
      <c r="MV22" s="11"/>
      <c r="MW22" s="11"/>
      <c r="MX22" s="11"/>
      <c r="MY22" s="11"/>
      <c r="MZ22" s="11"/>
      <c r="NA22" s="11"/>
      <c r="NB22" s="11"/>
      <c r="NC22" s="11"/>
      <c r="ND22" s="11"/>
      <c r="NE22" s="11"/>
      <c r="NF22" s="11"/>
      <c r="NG22" s="11"/>
      <c r="NH22" s="11"/>
      <c r="NI22" s="11"/>
      <c r="NJ22" s="11"/>
      <c r="NK22" s="11"/>
      <c r="NL22" s="11"/>
      <c r="NM22" s="11"/>
      <c r="NN22" s="11"/>
      <c r="NO22" s="11"/>
      <c r="NP22" s="11"/>
      <c r="NQ22" s="11"/>
      <c r="NR22" s="11"/>
      <c r="NS22" s="11"/>
      <c r="NT22" s="11"/>
      <c r="NU22" s="11"/>
      <c r="NV22" s="11"/>
      <c r="NW22" s="11"/>
      <c r="NX22" s="11"/>
      <c r="NY22" s="11"/>
      <c r="NZ22" s="11"/>
      <c r="OA22" s="11"/>
      <c r="OB22" s="11"/>
      <c r="OC22" s="11"/>
      <c r="OD22" s="11"/>
      <c r="OE22" s="11"/>
      <c r="OF22" s="11"/>
      <c r="OG22" s="11"/>
      <c r="OH22" s="11"/>
      <c r="OI22" s="11"/>
      <c r="OJ22" s="11"/>
      <c r="OK22" s="11"/>
      <c r="OL22" s="11"/>
      <c r="OM22" s="11"/>
      <c r="ON22" s="11"/>
      <c r="OO22" s="11"/>
      <c r="OP22" s="11"/>
      <c r="OQ22" s="11"/>
      <c r="OR22" s="11"/>
      <c r="OS22" s="11"/>
      <c r="OT22" s="11"/>
      <c r="OU22" s="11"/>
      <c r="OV22" s="11"/>
      <c r="OW22" s="11"/>
      <c r="OX22" s="11"/>
      <c r="OY22" s="11"/>
      <c r="OZ22" s="11"/>
      <c r="PA22" s="11"/>
      <c r="PB22" s="11"/>
      <c r="PC22" s="11"/>
      <c r="PD22" s="11"/>
      <c r="PE22" s="11"/>
      <c r="PF22" s="11"/>
      <c r="PG22" s="11"/>
      <c r="PH22" s="11"/>
      <c r="PI22" s="11"/>
      <c r="PJ22" s="11"/>
      <c r="PK22" s="11"/>
      <c r="PL22" s="11"/>
      <c r="PM22" s="11"/>
      <c r="PN22" s="11"/>
      <c r="PO22" s="11"/>
      <c r="PP22" s="11"/>
      <c r="PQ22" s="11"/>
      <c r="PR22" s="11"/>
      <c r="PS22" s="11"/>
      <c r="PT22" s="11"/>
      <c r="PU22" s="11"/>
      <c r="PV22" s="11"/>
      <c r="PW22" s="11"/>
      <c r="PX22" s="11"/>
      <c r="PY22" s="11"/>
      <c r="PZ22" s="11"/>
      <c r="QA22" s="11"/>
      <c r="QB22" s="11"/>
      <c r="QC22" s="11"/>
      <c r="QD22" s="11"/>
      <c r="QE22" s="11"/>
      <c r="QF22" s="11"/>
      <c r="QG22" s="11"/>
      <c r="QH22" s="11"/>
      <c r="QI22" s="11"/>
      <c r="QJ22" s="11"/>
      <c r="QK22" s="11"/>
      <c r="QL22" s="11"/>
      <c r="QM22" s="11"/>
      <c r="QN22" s="11"/>
      <c r="QO22" s="11"/>
      <c r="QP22" s="11"/>
      <c r="QQ22" s="11"/>
      <c r="QR22" s="11"/>
      <c r="QS22" s="11"/>
      <c r="QT22" s="11"/>
      <c r="QU22" s="11"/>
      <c r="QV22" s="11"/>
      <c r="QW22" s="11"/>
      <c r="QX22" s="11"/>
      <c r="QY22" s="11"/>
      <c r="QZ22" s="11"/>
      <c r="RA22" s="11"/>
      <c r="RB22" s="11"/>
      <c r="RC22" s="11"/>
      <c r="RD22" s="11"/>
      <c r="RE22" s="11"/>
      <c r="RF22" s="11"/>
      <c r="RG22" s="11"/>
      <c r="RH22" s="11"/>
      <c r="RI22" s="11"/>
      <c r="RJ22" s="11"/>
      <c r="RK22" s="11"/>
      <c r="RL22" s="11"/>
      <c r="RM22" s="11"/>
      <c r="RN22" s="11"/>
      <c r="RO22" s="11"/>
      <c r="RP22" s="11"/>
      <c r="RQ22" s="11"/>
      <c r="RR22" s="11"/>
      <c r="RS22" s="11"/>
      <c r="RT22" s="11"/>
      <c r="RU22" s="11"/>
      <c r="RV22" s="11"/>
      <c r="RW22" s="11"/>
      <c r="RX22" s="11"/>
      <c r="RY22" s="11"/>
      <c r="RZ22" s="11"/>
      <c r="SA22" s="11"/>
      <c r="SB22" s="11"/>
      <c r="SC22" s="11"/>
      <c r="SD22" s="11"/>
      <c r="SE22" s="11"/>
      <c r="SF22" s="11"/>
      <c r="SG22" s="11"/>
      <c r="SH22" s="11"/>
      <c r="SI22" s="11"/>
      <c r="SJ22" s="11"/>
      <c r="SK22" s="11"/>
      <c r="SL22" s="11"/>
      <c r="SM22" s="11"/>
      <c r="SN22" s="11"/>
      <c r="SO22" s="11"/>
      <c r="SP22" s="11"/>
      <c r="SQ22" s="11"/>
      <c r="SR22" s="11"/>
      <c r="SS22" s="11"/>
      <c r="ST22" s="11"/>
      <c r="SU22" s="11"/>
      <c r="SV22" s="11"/>
      <c r="SW22" s="11"/>
      <c r="SX22" s="11"/>
      <c r="SY22" s="11"/>
      <c r="SZ22" s="11"/>
      <c r="TA22" s="11"/>
      <c r="TB22" s="11"/>
      <c r="TC22" s="11"/>
      <c r="TD22" s="11"/>
      <c r="TE22" s="11"/>
      <c r="TF22" s="11"/>
      <c r="TG22" s="11"/>
      <c r="TH22" s="11"/>
      <c r="TI22" s="11"/>
      <c r="TJ22" s="11"/>
      <c r="TK22" s="11"/>
      <c r="TL22" s="11"/>
      <c r="TM22" s="11"/>
      <c r="TN22" s="11"/>
      <c r="TO22" s="11"/>
      <c r="TP22" s="11"/>
      <c r="TQ22" s="11"/>
      <c r="TR22" s="11"/>
      <c r="TS22" s="11"/>
      <c r="TT22" s="11"/>
      <c r="TU22" s="11"/>
      <c r="TV22" s="11"/>
      <c r="TW22" s="11"/>
      <c r="TX22" s="11"/>
      <c r="TY22" s="11"/>
      <c r="TZ22" s="11"/>
      <c r="UA22" s="11"/>
      <c r="UB22" s="11"/>
      <c r="UC22" s="11"/>
      <c r="UD22" s="11"/>
      <c r="UE22" s="11"/>
      <c r="UF22" s="11"/>
      <c r="UG22" s="11"/>
      <c r="UH22" s="11"/>
      <c r="UI22" s="11"/>
      <c r="UJ22" s="11"/>
      <c r="UK22" s="11"/>
      <c r="UL22" s="11"/>
      <c r="UM22" s="11"/>
      <c r="UN22" s="11"/>
      <c r="UO22" s="11"/>
      <c r="UP22" s="11"/>
      <c r="UQ22" s="11"/>
      <c r="UR22" s="11"/>
      <c r="US22" s="11"/>
      <c r="UT22" s="11"/>
      <c r="UU22" s="11"/>
      <c r="UV22" s="11"/>
      <c r="UW22" s="11"/>
      <c r="UX22" s="11"/>
      <c r="UY22" s="11"/>
      <c r="UZ22" s="11"/>
      <c r="VA22" s="11"/>
      <c r="VB22" s="11"/>
      <c r="VC22" s="11"/>
      <c r="VD22" s="11"/>
      <c r="VE22" s="11"/>
      <c r="VF22" s="11"/>
      <c r="VG22" s="11"/>
      <c r="VH22" s="11"/>
      <c r="VI22" s="11"/>
      <c r="VJ22" s="11"/>
      <c r="VK22" s="11"/>
      <c r="VL22" s="11"/>
      <c r="VM22" s="11"/>
      <c r="VN22" s="11"/>
      <c r="VO22" s="11"/>
      <c r="VP22" s="11"/>
      <c r="VQ22" s="11"/>
      <c r="VR22" s="11"/>
      <c r="VS22" s="11"/>
      <c r="VT22" s="11"/>
      <c r="VU22" s="11"/>
      <c r="VV22" s="11"/>
      <c r="VW22" s="11"/>
      <c r="VX22" s="11"/>
      <c r="VY22" s="11"/>
      <c r="VZ22" s="11"/>
      <c r="WA22" s="11"/>
      <c r="WB22" s="11"/>
      <c r="WC22" s="11"/>
      <c r="WD22" s="11"/>
      <c r="WE22" s="11"/>
      <c r="WF22" s="11"/>
      <c r="WG22" s="11"/>
      <c r="WH22" s="11"/>
      <c r="WI22" s="11"/>
      <c r="WJ22" s="11"/>
      <c r="WK22" s="11"/>
      <c r="WL22" s="11"/>
      <c r="WM22" s="11"/>
      <c r="WN22" s="11"/>
      <c r="WO22" s="11"/>
      <c r="WP22" s="11"/>
      <c r="WQ22" s="11"/>
      <c r="WR22" s="11"/>
      <c r="WS22" s="11"/>
      <c r="WT22" s="11"/>
      <c r="WU22" s="11"/>
      <c r="WV22" s="11"/>
      <c r="WW22" s="11"/>
      <c r="WX22" s="11"/>
      <c r="WY22" s="11"/>
      <c r="WZ22" s="11"/>
      <c r="XA22" s="11"/>
      <c r="XB22" s="11"/>
      <c r="XC22" s="11"/>
      <c r="XD22" s="11"/>
      <c r="XE22" s="11"/>
      <c r="XF22" s="11"/>
      <c r="XG22" s="11"/>
      <c r="XH22" s="11"/>
      <c r="XI22" s="11"/>
      <c r="XJ22" s="11"/>
      <c r="XK22" s="11"/>
      <c r="XL22" s="11"/>
      <c r="XM22" s="11"/>
      <c r="XN22" s="11"/>
      <c r="XO22" s="11"/>
      <c r="XP22" s="11"/>
      <c r="XQ22" s="11"/>
      <c r="XR22" s="11"/>
      <c r="XS22" s="11"/>
      <c r="XT22" s="11"/>
      <c r="XU22" s="11"/>
      <c r="XV22" s="11"/>
      <c r="XW22" s="11"/>
      <c r="XX22" s="11"/>
      <c r="XY22" s="11"/>
      <c r="XZ22" s="11"/>
      <c r="YA22" s="11"/>
      <c r="YB22" s="11"/>
      <c r="YC22" s="11"/>
      <c r="YD22" s="11"/>
      <c r="YE22" s="11"/>
      <c r="YF22" s="11"/>
      <c r="YG22" s="11"/>
      <c r="YH22" s="11"/>
      <c r="YI22" s="11"/>
      <c r="YJ22" s="11"/>
      <c r="YK22" s="11"/>
      <c r="YL22" s="11"/>
      <c r="YM22" s="11"/>
      <c r="YN22" s="11"/>
      <c r="YO22" s="11"/>
      <c r="YP22" s="11"/>
      <c r="YQ22" s="11"/>
      <c r="YR22" s="11"/>
      <c r="YS22" s="11"/>
      <c r="YT22" s="11"/>
      <c r="YU22" s="11"/>
      <c r="YV22" s="11"/>
      <c r="YW22" s="11"/>
      <c r="YX22" s="11"/>
      <c r="YY22" s="11"/>
      <c r="YZ22" s="11"/>
      <c r="ZA22" s="11"/>
      <c r="ZB22" s="11"/>
      <c r="ZC22" s="11"/>
      <c r="ZD22" s="11"/>
      <c r="ZE22" s="11"/>
      <c r="ZF22" s="11"/>
      <c r="ZG22" s="11"/>
      <c r="ZH22" s="11"/>
      <c r="ZI22" s="11"/>
      <c r="ZJ22" s="11"/>
      <c r="ZK22" s="11"/>
      <c r="ZL22" s="11"/>
      <c r="ZM22" s="11"/>
      <c r="ZN22" s="11"/>
      <c r="ZO22" s="11"/>
      <c r="ZP22" s="11"/>
      <c r="ZQ22" s="11"/>
      <c r="ZR22" s="11"/>
      <c r="ZS22" s="11"/>
      <c r="ZT22" s="11"/>
      <c r="ZU22" s="11"/>
      <c r="ZV22" s="11"/>
      <c r="ZW22" s="11"/>
      <c r="ZX22" s="11"/>
      <c r="ZY22" s="11"/>
      <c r="ZZ22" s="11"/>
      <c r="AAA22" s="11"/>
      <c r="AAB22" s="11"/>
      <c r="AAC22" s="11"/>
      <c r="AAD22" s="11"/>
      <c r="AAE22" s="11"/>
      <c r="AAF22" s="11"/>
      <c r="AAG22" s="11"/>
      <c r="AAH22" s="11"/>
      <c r="AAI22" s="11"/>
      <c r="AAJ22" s="11"/>
      <c r="AAK22" s="11"/>
      <c r="AAL22" s="11"/>
      <c r="AAM22" s="11"/>
      <c r="AAN22" s="11"/>
      <c r="AAO22" s="11"/>
      <c r="AAP22" s="11"/>
      <c r="AAQ22" s="11"/>
      <c r="AAR22" s="11"/>
      <c r="AAS22" s="11"/>
      <c r="AAT22" s="11"/>
      <c r="AAU22" s="11"/>
      <c r="AAV22" s="11"/>
      <c r="AAW22" s="11"/>
      <c r="AAX22" s="11"/>
      <c r="AAY22" s="11"/>
      <c r="AAZ22" s="11"/>
      <c r="ABA22" s="11"/>
      <c r="ABB22" s="11"/>
      <c r="ABC22" s="11"/>
      <c r="ABD22" s="11"/>
      <c r="ABE22" s="11"/>
      <c r="ABF22" s="11"/>
      <c r="ABG22" s="11"/>
      <c r="ABH22" s="11"/>
      <c r="ABI22" s="11"/>
      <c r="ABJ22" s="11"/>
      <c r="ABK22" s="11"/>
      <c r="ABL22" s="11"/>
      <c r="ABM22" s="11"/>
      <c r="ABN22" s="11"/>
      <c r="ABO22" s="11"/>
      <c r="ABP22" s="11"/>
      <c r="ABQ22" s="11"/>
      <c r="ABR22" s="11"/>
      <c r="ABS22" s="11"/>
      <c r="ABT22" s="11"/>
      <c r="ABU22" s="11"/>
      <c r="ABV22" s="11"/>
      <c r="ABW22" s="11"/>
      <c r="ABX22" s="11"/>
      <c r="ABY22" s="11"/>
      <c r="ABZ22" s="11"/>
      <c r="ACA22" s="11"/>
      <c r="ACB22" s="11"/>
    </row>
    <row r="23" spans="1:756" s="2" customFormat="1" ht="30" customHeight="1" thickBot="1">
      <c r="A23" s="106" t="s">
        <v>16</v>
      </c>
      <c r="B23" s="39"/>
      <c r="C23" s="40">
        <v>0</v>
      </c>
      <c r="D23" s="41"/>
      <c r="E23" s="41"/>
      <c r="F23" s="62">
        <f t="shared" ref="F23:F25" si="801">NETWORKDAYS(D23,E23)</f>
        <v>0</v>
      </c>
      <c r="G23" s="62" t="str">
        <f t="shared" si="799"/>
        <v/>
      </c>
      <c r="H23" s="11"/>
      <c r="I23" s="11"/>
      <c r="J23" s="11"/>
      <c r="K23" s="11"/>
      <c r="L23" s="11"/>
      <c r="M23" s="11"/>
      <c r="N23" s="11"/>
      <c r="O23" s="11"/>
      <c r="P23" s="11"/>
      <c r="Q23" s="11"/>
      <c r="R23" s="11"/>
      <c r="S23" s="11"/>
      <c r="T23" s="12"/>
      <c r="U23" s="12"/>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c r="IV23" s="11"/>
      <c r="IW23" s="11"/>
      <c r="IX23" s="11"/>
      <c r="IY23" s="11"/>
      <c r="IZ23" s="11"/>
      <c r="JA23" s="11"/>
      <c r="JB23" s="11"/>
      <c r="JC23" s="11"/>
      <c r="JD23" s="11"/>
      <c r="JE23" s="11"/>
      <c r="JF23" s="11"/>
      <c r="JG23" s="11"/>
      <c r="JH23" s="11"/>
      <c r="JI23" s="11"/>
      <c r="JJ23" s="11"/>
      <c r="JK23" s="11"/>
      <c r="JL23" s="11"/>
      <c r="JM23" s="11"/>
      <c r="JN23" s="11"/>
      <c r="JO23" s="11"/>
      <c r="JP23" s="11"/>
      <c r="JQ23" s="11"/>
      <c r="JR23" s="11"/>
      <c r="JS23" s="11"/>
      <c r="JT23" s="11"/>
      <c r="JU23" s="11"/>
      <c r="JV23" s="11"/>
      <c r="JW23" s="11"/>
      <c r="JX23" s="11"/>
      <c r="JY23" s="11"/>
      <c r="JZ23" s="11"/>
      <c r="KA23" s="11"/>
      <c r="KB23" s="11"/>
      <c r="KC23" s="11"/>
      <c r="KD23" s="11"/>
      <c r="KE23" s="11"/>
      <c r="KF23" s="11"/>
      <c r="KG23" s="11"/>
      <c r="KH23" s="11"/>
      <c r="KI23" s="11"/>
      <c r="KJ23" s="11"/>
      <c r="KK23" s="11"/>
      <c r="KL23" s="11"/>
      <c r="KM23" s="11"/>
      <c r="KN23" s="11"/>
      <c r="KO23" s="11"/>
      <c r="KP23" s="11"/>
      <c r="KQ23" s="11"/>
      <c r="KR23" s="11"/>
      <c r="KS23" s="11"/>
      <c r="KT23" s="11"/>
      <c r="KU23" s="11"/>
      <c r="KV23" s="11"/>
      <c r="KW23" s="11"/>
      <c r="KX23" s="11"/>
      <c r="KY23" s="11"/>
      <c r="KZ23" s="11"/>
      <c r="LA23" s="11"/>
      <c r="LB23" s="11"/>
      <c r="LC23" s="11"/>
      <c r="LD23" s="11"/>
      <c r="LE23" s="11"/>
      <c r="LF23" s="11"/>
      <c r="LG23" s="11"/>
      <c r="LH23" s="11"/>
      <c r="LI23" s="11"/>
      <c r="LJ23" s="11"/>
      <c r="LK23" s="11"/>
      <c r="LL23" s="11"/>
      <c r="LM23" s="11"/>
      <c r="LN23" s="11"/>
      <c r="LO23" s="11"/>
      <c r="LP23" s="11"/>
      <c r="LQ23" s="11"/>
      <c r="LR23" s="11"/>
      <c r="LS23" s="11"/>
      <c r="LT23" s="11"/>
      <c r="LU23" s="11"/>
      <c r="LV23" s="11"/>
      <c r="LW23" s="11"/>
      <c r="LX23" s="11"/>
      <c r="LY23" s="11"/>
      <c r="LZ23" s="11"/>
      <c r="MA23" s="11"/>
      <c r="MB23" s="11"/>
      <c r="MC23" s="11"/>
      <c r="MD23" s="11"/>
      <c r="ME23" s="11"/>
      <c r="MF23" s="11"/>
      <c r="MG23" s="11"/>
      <c r="MH23" s="11"/>
      <c r="MI23" s="11"/>
      <c r="MJ23" s="11"/>
      <c r="MK23" s="11"/>
      <c r="ML23" s="11"/>
      <c r="MM23" s="11"/>
      <c r="MN23" s="11"/>
      <c r="MO23" s="11"/>
      <c r="MP23" s="11"/>
      <c r="MQ23" s="11"/>
      <c r="MR23" s="11"/>
      <c r="MS23" s="11"/>
      <c r="MT23" s="11"/>
      <c r="MU23" s="11"/>
      <c r="MV23" s="11"/>
      <c r="MW23" s="11"/>
      <c r="MX23" s="11"/>
      <c r="MY23" s="11"/>
      <c r="MZ23" s="11"/>
      <c r="NA23" s="11"/>
      <c r="NB23" s="11"/>
      <c r="NC23" s="11"/>
      <c r="ND23" s="11"/>
      <c r="NE23" s="11"/>
      <c r="NF23" s="11"/>
      <c r="NG23" s="11"/>
      <c r="NH23" s="11"/>
      <c r="NI23" s="11"/>
      <c r="NJ23" s="11"/>
      <c r="NK23" s="11"/>
      <c r="NL23" s="11"/>
      <c r="NM23" s="11"/>
      <c r="NN23" s="11"/>
      <c r="NO23" s="11"/>
      <c r="NP23" s="11"/>
      <c r="NQ23" s="11"/>
      <c r="NR23" s="11"/>
      <c r="NS23" s="11"/>
      <c r="NT23" s="11"/>
      <c r="NU23" s="11"/>
      <c r="NV23" s="11"/>
      <c r="NW23" s="11"/>
      <c r="NX23" s="11"/>
      <c r="NY23" s="11"/>
      <c r="NZ23" s="11"/>
      <c r="OA23" s="11"/>
      <c r="OB23" s="11"/>
      <c r="OC23" s="11"/>
      <c r="OD23" s="11"/>
      <c r="OE23" s="11"/>
      <c r="OF23" s="11"/>
      <c r="OG23" s="11"/>
      <c r="OH23" s="11"/>
      <c r="OI23" s="11"/>
      <c r="OJ23" s="11"/>
      <c r="OK23" s="11"/>
      <c r="OL23" s="11"/>
      <c r="OM23" s="11"/>
      <c r="ON23" s="11"/>
      <c r="OO23" s="11"/>
      <c r="OP23" s="11"/>
      <c r="OQ23" s="11"/>
      <c r="OR23" s="11"/>
      <c r="OS23" s="11"/>
      <c r="OT23" s="11"/>
      <c r="OU23" s="11"/>
      <c r="OV23" s="11"/>
      <c r="OW23" s="11"/>
      <c r="OX23" s="11"/>
      <c r="OY23" s="11"/>
      <c r="OZ23" s="11"/>
      <c r="PA23" s="11"/>
      <c r="PB23" s="11"/>
      <c r="PC23" s="11"/>
      <c r="PD23" s="11"/>
      <c r="PE23" s="11"/>
      <c r="PF23" s="11"/>
      <c r="PG23" s="11"/>
      <c r="PH23" s="11"/>
      <c r="PI23" s="11"/>
      <c r="PJ23" s="11"/>
      <c r="PK23" s="11"/>
      <c r="PL23" s="11"/>
      <c r="PM23" s="11"/>
      <c r="PN23" s="11"/>
      <c r="PO23" s="11"/>
      <c r="PP23" s="11"/>
      <c r="PQ23" s="11"/>
      <c r="PR23" s="11"/>
      <c r="PS23" s="11"/>
      <c r="PT23" s="11"/>
      <c r="PU23" s="11"/>
      <c r="PV23" s="11"/>
      <c r="PW23" s="11"/>
      <c r="PX23" s="11"/>
      <c r="PY23" s="11"/>
      <c r="PZ23" s="11"/>
      <c r="QA23" s="11"/>
      <c r="QB23" s="11"/>
      <c r="QC23" s="11"/>
      <c r="QD23" s="11"/>
      <c r="QE23" s="11"/>
      <c r="QF23" s="11"/>
      <c r="QG23" s="11"/>
      <c r="QH23" s="11"/>
      <c r="QI23" s="11"/>
      <c r="QJ23" s="11"/>
      <c r="QK23" s="11"/>
      <c r="QL23" s="11"/>
      <c r="QM23" s="11"/>
      <c r="QN23" s="11"/>
      <c r="QO23" s="11"/>
      <c r="QP23" s="11"/>
      <c r="QQ23" s="11"/>
      <c r="QR23" s="11"/>
      <c r="QS23" s="11"/>
      <c r="QT23" s="11"/>
      <c r="QU23" s="11"/>
      <c r="QV23" s="11"/>
      <c r="QW23" s="11"/>
      <c r="QX23" s="11"/>
      <c r="QY23" s="11"/>
      <c r="QZ23" s="11"/>
      <c r="RA23" s="11"/>
      <c r="RB23" s="11"/>
      <c r="RC23" s="11"/>
      <c r="RD23" s="11"/>
      <c r="RE23" s="11"/>
      <c r="RF23" s="11"/>
      <c r="RG23" s="11"/>
      <c r="RH23" s="11"/>
      <c r="RI23" s="11"/>
      <c r="RJ23" s="11"/>
      <c r="RK23" s="11"/>
      <c r="RL23" s="11"/>
      <c r="RM23" s="11"/>
      <c r="RN23" s="11"/>
      <c r="RO23" s="11"/>
      <c r="RP23" s="11"/>
      <c r="RQ23" s="11"/>
      <c r="RR23" s="11"/>
      <c r="RS23" s="11"/>
      <c r="RT23" s="11"/>
      <c r="RU23" s="11"/>
      <c r="RV23" s="11"/>
      <c r="RW23" s="11"/>
      <c r="RX23" s="11"/>
      <c r="RY23" s="11"/>
      <c r="RZ23" s="11"/>
      <c r="SA23" s="11"/>
      <c r="SB23" s="11"/>
      <c r="SC23" s="11"/>
      <c r="SD23" s="11"/>
      <c r="SE23" s="11"/>
      <c r="SF23" s="11"/>
      <c r="SG23" s="11"/>
      <c r="SH23" s="11"/>
      <c r="SI23" s="11"/>
      <c r="SJ23" s="11"/>
      <c r="SK23" s="11"/>
      <c r="SL23" s="11"/>
      <c r="SM23" s="11"/>
      <c r="SN23" s="11"/>
      <c r="SO23" s="11"/>
      <c r="SP23" s="11"/>
      <c r="SQ23" s="11"/>
      <c r="SR23" s="11"/>
      <c r="SS23" s="11"/>
      <c r="ST23" s="11"/>
      <c r="SU23" s="11"/>
      <c r="SV23" s="11"/>
      <c r="SW23" s="11"/>
      <c r="SX23" s="11"/>
      <c r="SY23" s="11"/>
      <c r="SZ23" s="11"/>
      <c r="TA23" s="11"/>
      <c r="TB23" s="11"/>
      <c r="TC23" s="11"/>
      <c r="TD23" s="11"/>
      <c r="TE23" s="11"/>
      <c r="TF23" s="11"/>
      <c r="TG23" s="11"/>
      <c r="TH23" s="11"/>
      <c r="TI23" s="11"/>
      <c r="TJ23" s="11"/>
      <c r="TK23" s="11"/>
      <c r="TL23" s="11"/>
      <c r="TM23" s="11"/>
      <c r="TN23" s="11"/>
      <c r="TO23" s="11"/>
      <c r="TP23" s="11"/>
      <c r="TQ23" s="11"/>
      <c r="TR23" s="11"/>
      <c r="TS23" s="11"/>
      <c r="TT23" s="11"/>
      <c r="TU23" s="11"/>
      <c r="TV23" s="11"/>
      <c r="TW23" s="11"/>
      <c r="TX23" s="11"/>
      <c r="TY23" s="11"/>
      <c r="TZ23" s="11"/>
      <c r="UA23" s="11"/>
      <c r="UB23" s="11"/>
      <c r="UC23" s="11"/>
      <c r="UD23" s="11"/>
      <c r="UE23" s="11"/>
      <c r="UF23" s="11"/>
      <c r="UG23" s="11"/>
      <c r="UH23" s="11"/>
      <c r="UI23" s="11"/>
      <c r="UJ23" s="11"/>
      <c r="UK23" s="11"/>
      <c r="UL23" s="11"/>
      <c r="UM23" s="11"/>
      <c r="UN23" s="11"/>
      <c r="UO23" s="11"/>
      <c r="UP23" s="11"/>
      <c r="UQ23" s="11"/>
      <c r="UR23" s="11"/>
      <c r="US23" s="11"/>
      <c r="UT23" s="11"/>
      <c r="UU23" s="11"/>
      <c r="UV23" s="11"/>
      <c r="UW23" s="11"/>
      <c r="UX23" s="11"/>
      <c r="UY23" s="11"/>
      <c r="UZ23" s="11"/>
      <c r="VA23" s="11"/>
      <c r="VB23" s="11"/>
      <c r="VC23" s="11"/>
      <c r="VD23" s="11"/>
      <c r="VE23" s="11"/>
      <c r="VF23" s="11"/>
      <c r="VG23" s="11"/>
      <c r="VH23" s="11"/>
      <c r="VI23" s="11"/>
      <c r="VJ23" s="11"/>
      <c r="VK23" s="11"/>
      <c r="VL23" s="11"/>
      <c r="VM23" s="11"/>
      <c r="VN23" s="11"/>
      <c r="VO23" s="11"/>
      <c r="VP23" s="11"/>
      <c r="VQ23" s="11"/>
      <c r="VR23" s="11"/>
      <c r="VS23" s="11"/>
      <c r="VT23" s="11"/>
      <c r="VU23" s="11"/>
      <c r="VV23" s="11"/>
      <c r="VW23" s="11"/>
      <c r="VX23" s="11"/>
      <c r="VY23" s="11"/>
      <c r="VZ23" s="11"/>
      <c r="WA23" s="11"/>
      <c r="WB23" s="11"/>
      <c r="WC23" s="11"/>
      <c r="WD23" s="11"/>
      <c r="WE23" s="11"/>
      <c r="WF23" s="11"/>
      <c r="WG23" s="11"/>
      <c r="WH23" s="11"/>
      <c r="WI23" s="11"/>
      <c r="WJ23" s="11"/>
      <c r="WK23" s="11"/>
      <c r="WL23" s="11"/>
      <c r="WM23" s="11"/>
      <c r="WN23" s="11"/>
      <c r="WO23" s="11"/>
      <c r="WP23" s="11"/>
      <c r="WQ23" s="11"/>
      <c r="WR23" s="11"/>
      <c r="WS23" s="11"/>
      <c r="WT23" s="11"/>
      <c r="WU23" s="11"/>
      <c r="WV23" s="11"/>
      <c r="WW23" s="11"/>
      <c r="WX23" s="11"/>
      <c r="WY23" s="11"/>
      <c r="WZ23" s="11"/>
      <c r="XA23" s="11"/>
      <c r="XB23" s="11"/>
      <c r="XC23" s="11"/>
      <c r="XD23" s="11"/>
      <c r="XE23" s="11"/>
      <c r="XF23" s="11"/>
      <c r="XG23" s="11"/>
      <c r="XH23" s="11"/>
      <c r="XI23" s="11"/>
      <c r="XJ23" s="11"/>
      <c r="XK23" s="11"/>
      <c r="XL23" s="11"/>
      <c r="XM23" s="11"/>
      <c r="XN23" s="11"/>
      <c r="XO23" s="11"/>
      <c r="XP23" s="11"/>
      <c r="XQ23" s="11"/>
      <c r="XR23" s="11"/>
      <c r="XS23" s="11"/>
      <c r="XT23" s="11"/>
      <c r="XU23" s="11"/>
      <c r="XV23" s="11"/>
      <c r="XW23" s="11"/>
      <c r="XX23" s="11"/>
      <c r="XY23" s="11"/>
      <c r="XZ23" s="11"/>
      <c r="YA23" s="11"/>
      <c r="YB23" s="11"/>
      <c r="YC23" s="11"/>
      <c r="YD23" s="11"/>
      <c r="YE23" s="11"/>
      <c r="YF23" s="11"/>
      <c r="YG23" s="11"/>
      <c r="YH23" s="11"/>
      <c r="YI23" s="11"/>
      <c r="YJ23" s="11"/>
      <c r="YK23" s="11"/>
      <c r="YL23" s="11"/>
      <c r="YM23" s="11"/>
      <c r="YN23" s="11"/>
      <c r="YO23" s="11"/>
      <c r="YP23" s="11"/>
      <c r="YQ23" s="11"/>
      <c r="YR23" s="11"/>
      <c r="YS23" s="11"/>
      <c r="YT23" s="11"/>
      <c r="YU23" s="11"/>
      <c r="YV23" s="11"/>
      <c r="YW23" s="11"/>
      <c r="YX23" s="11"/>
      <c r="YY23" s="11"/>
      <c r="YZ23" s="11"/>
      <c r="ZA23" s="11"/>
      <c r="ZB23" s="11"/>
      <c r="ZC23" s="11"/>
      <c r="ZD23" s="11"/>
      <c r="ZE23" s="11"/>
      <c r="ZF23" s="11"/>
      <c r="ZG23" s="11"/>
      <c r="ZH23" s="11"/>
      <c r="ZI23" s="11"/>
      <c r="ZJ23" s="11"/>
      <c r="ZK23" s="11"/>
      <c r="ZL23" s="11"/>
      <c r="ZM23" s="11"/>
      <c r="ZN23" s="11"/>
      <c r="ZO23" s="11"/>
      <c r="ZP23" s="11"/>
      <c r="ZQ23" s="11"/>
      <c r="ZR23" s="11"/>
      <c r="ZS23" s="11"/>
      <c r="ZT23" s="11"/>
      <c r="ZU23" s="11"/>
      <c r="ZV23" s="11"/>
      <c r="ZW23" s="11"/>
      <c r="ZX23" s="11"/>
      <c r="ZY23" s="11"/>
      <c r="ZZ23" s="11"/>
      <c r="AAA23" s="11"/>
      <c r="AAB23" s="11"/>
      <c r="AAC23" s="11"/>
      <c r="AAD23" s="11"/>
      <c r="AAE23" s="11"/>
      <c r="AAF23" s="11"/>
      <c r="AAG23" s="11"/>
      <c r="AAH23" s="11"/>
      <c r="AAI23" s="11"/>
      <c r="AAJ23" s="11"/>
      <c r="AAK23" s="11"/>
      <c r="AAL23" s="11"/>
      <c r="AAM23" s="11"/>
      <c r="AAN23" s="11"/>
      <c r="AAO23" s="11"/>
      <c r="AAP23" s="11"/>
      <c r="AAQ23" s="11"/>
      <c r="AAR23" s="11"/>
      <c r="AAS23" s="11"/>
      <c r="AAT23" s="11"/>
      <c r="AAU23" s="11"/>
      <c r="AAV23" s="11"/>
      <c r="AAW23" s="11"/>
      <c r="AAX23" s="11"/>
      <c r="AAY23" s="11"/>
      <c r="AAZ23" s="11"/>
      <c r="ABA23" s="11"/>
      <c r="ABB23" s="11"/>
      <c r="ABC23" s="11"/>
      <c r="ABD23" s="11"/>
      <c r="ABE23" s="11"/>
      <c r="ABF23" s="11"/>
      <c r="ABG23" s="11"/>
      <c r="ABH23" s="11"/>
      <c r="ABI23" s="11"/>
      <c r="ABJ23" s="11"/>
      <c r="ABK23" s="11"/>
      <c r="ABL23" s="11"/>
      <c r="ABM23" s="11"/>
      <c r="ABN23" s="11"/>
      <c r="ABO23" s="11"/>
      <c r="ABP23" s="11"/>
      <c r="ABQ23" s="11"/>
      <c r="ABR23" s="11"/>
      <c r="ABS23" s="11"/>
      <c r="ABT23" s="11"/>
      <c r="ABU23" s="11"/>
      <c r="ABV23" s="11"/>
      <c r="ABW23" s="11"/>
      <c r="ABX23" s="11"/>
      <c r="ABY23" s="11"/>
      <c r="ABZ23" s="11"/>
      <c r="ACA23" s="11"/>
      <c r="ACB23" s="11"/>
    </row>
    <row r="24" spans="1:756" s="2" customFormat="1" ht="30" customHeight="1" thickBot="1">
      <c r="A24" s="106" t="s">
        <v>17</v>
      </c>
      <c r="B24" s="39"/>
      <c r="C24" s="40">
        <v>0</v>
      </c>
      <c r="D24" s="41"/>
      <c r="E24" s="41"/>
      <c r="F24" s="62">
        <f t="shared" si="801"/>
        <v>0</v>
      </c>
      <c r="G24" s="62" t="str">
        <f t="shared" si="799"/>
        <v/>
      </c>
      <c r="H24" s="11"/>
      <c r="I24" s="11"/>
      <c r="J24" s="11"/>
      <c r="K24" s="11"/>
      <c r="L24" s="11"/>
      <c r="M24" s="11"/>
      <c r="N24" s="11"/>
      <c r="O24" s="11"/>
      <c r="P24" s="11"/>
      <c r="Q24" s="11"/>
      <c r="R24" s="11"/>
      <c r="S24" s="11"/>
      <c r="T24" s="12"/>
      <c r="U24" s="12"/>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c r="IW24" s="11"/>
      <c r="IX24" s="11"/>
      <c r="IY24" s="11"/>
      <c r="IZ24" s="11"/>
      <c r="JA24" s="11"/>
      <c r="JB24" s="11"/>
      <c r="JC24" s="11"/>
      <c r="JD24" s="11"/>
      <c r="JE24" s="11"/>
      <c r="JF24" s="11"/>
      <c r="JG24" s="11"/>
      <c r="JH24" s="11"/>
      <c r="JI24" s="11"/>
      <c r="JJ24" s="11"/>
      <c r="JK24" s="11"/>
      <c r="JL24" s="11"/>
      <c r="JM24" s="11"/>
      <c r="JN24" s="11"/>
      <c r="JO24" s="11"/>
      <c r="JP24" s="11"/>
      <c r="JQ24" s="11"/>
      <c r="JR24" s="11"/>
      <c r="JS24" s="11"/>
      <c r="JT24" s="11"/>
      <c r="JU24" s="11"/>
      <c r="JV24" s="11"/>
      <c r="JW24" s="11"/>
      <c r="JX24" s="11"/>
      <c r="JY24" s="11"/>
      <c r="JZ24" s="11"/>
      <c r="KA24" s="11"/>
      <c r="KB24" s="11"/>
      <c r="KC24" s="11"/>
      <c r="KD24" s="11"/>
      <c r="KE24" s="11"/>
      <c r="KF24" s="11"/>
      <c r="KG24" s="11"/>
      <c r="KH24" s="11"/>
      <c r="KI24" s="11"/>
      <c r="KJ24" s="11"/>
      <c r="KK24" s="11"/>
      <c r="KL24" s="11"/>
      <c r="KM24" s="11"/>
      <c r="KN24" s="11"/>
      <c r="KO24" s="11"/>
      <c r="KP24" s="11"/>
      <c r="KQ24" s="11"/>
      <c r="KR24" s="11"/>
      <c r="KS24" s="11"/>
      <c r="KT24" s="11"/>
      <c r="KU24" s="11"/>
      <c r="KV24" s="11"/>
      <c r="KW24" s="11"/>
      <c r="KX24" s="11"/>
      <c r="KY24" s="11"/>
      <c r="KZ24" s="11"/>
      <c r="LA24" s="11"/>
      <c r="LB24" s="11"/>
      <c r="LC24" s="11"/>
      <c r="LD24" s="11"/>
      <c r="LE24" s="11"/>
      <c r="LF24" s="11"/>
      <c r="LG24" s="11"/>
      <c r="LH24" s="11"/>
      <c r="LI24" s="11"/>
      <c r="LJ24" s="11"/>
      <c r="LK24" s="11"/>
      <c r="LL24" s="11"/>
      <c r="LM24" s="11"/>
      <c r="LN24" s="11"/>
      <c r="LO24" s="11"/>
      <c r="LP24" s="11"/>
      <c r="LQ24" s="11"/>
      <c r="LR24" s="11"/>
      <c r="LS24" s="11"/>
      <c r="LT24" s="11"/>
      <c r="LU24" s="11"/>
      <c r="LV24" s="11"/>
      <c r="LW24" s="11"/>
      <c r="LX24" s="11"/>
      <c r="LY24" s="11"/>
      <c r="LZ24" s="11"/>
      <c r="MA24" s="11"/>
      <c r="MB24" s="11"/>
      <c r="MC24" s="11"/>
      <c r="MD24" s="11"/>
      <c r="ME24" s="11"/>
      <c r="MF24" s="11"/>
      <c r="MG24" s="11"/>
      <c r="MH24" s="11"/>
      <c r="MI24" s="11"/>
      <c r="MJ24" s="11"/>
      <c r="MK24" s="11"/>
      <c r="ML24" s="11"/>
      <c r="MM24" s="11"/>
      <c r="MN24" s="11"/>
      <c r="MO24" s="11"/>
      <c r="MP24" s="11"/>
      <c r="MQ24" s="11"/>
      <c r="MR24" s="11"/>
      <c r="MS24" s="11"/>
      <c r="MT24" s="11"/>
      <c r="MU24" s="11"/>
      <c r="MV24" s="11"/>
      <c r="MW24" s="11"/>
      <c r="MX24" s="11"/>
      <c r="MY24" s="11"/>
      <c r="MZ24" s="11"/>
      <c r="NA24" s="11"/>
      <c r="NB24" s="11"/>
      <c r="NC24" s="11"/>
      <c r="ND24" s="11"/>
      <c r="NE24" s="11"/>
      <c r="NF24" s="11"/>
      <c r="NG24" s="11"/>
      <c r="NH24" s="11"/>
      <c r="NI24" s="11"/>
      <c r="NJ24" s="11"/>
      <c r="NK24" s="11"/>
      <c r="NL24" s="11"/>
      <c r="NM24" s="11"/>
      <c r="NN24" s="11"/>
      <c r="NO24" s="11"/>
      <c r="NP24" s="11"/>
      <c r="NQ24" s="11"/>
      <c r="NR24" s="11"/>
      <c r="NS24" s="11"/>
      <c r="NT24" s="11"/>
      <c r="NU24" s="11"/>
      <c r="NV24" s="11"/>
      <c r="NW24" s="11"/>
      <c r="NX24" s="11"/>
      <c r="NY24" s="11"/>
      <c r="NZ24" s="11"/>
      <c r="OA24" s="11"/>
      <c r="OB24" s="11"/>
      <c r="OC24" s="11"/>
      <c r="OD24" s="11"/>
      <c r="OE24" s="11"/>
      <c r="OF24" s="11"/>
      <c r="OG24" s="11"/>
      <c r="OH24" s="11"/>
      <c r="OI24" s="11"/>
      <c r="OJ24" s="11"/>
      <c r="OK24" s="11"/>
      <c r="OL24" s="11"/>
      <c r="OM24" s="11"/>
      <c r="ON24" s="11"/>
      <c r="OO24" s="11"/>
      <c r="OP24" s="11"/>
      <c r="OQ24" s="11"/>
      <c r="OR24" s="11"/>
      <c r="OS24" s="11"/>
      <c r="OT24" s="11"/>
      <c r="OU24" s="11"/>
      <c r="OV24" s="11"/>
      <c r="OW24" s="11"/>
      <c r="OX24" s="11"/>
      <c r="OY24" s="11"/>
      <c r="OZ24" s="11"/>
      <c r="PA24" s="11"/>
      <c r="PB24" s="11"/>
      <c r="PC24" s="11"/>
      <c r="PD24" s="11"/>
      <c r="PE24" s="11"/>
      <c r="PF24" s="11"/>
      <c r="PG24" s="11"/>
      <c r="PH24" s="11"/>
      <c r="PI24" s="11"/>
      <c r="PJ24" s="11"/>
      <c r="PK24" s="11"/>
      <c r="PL24" s="11"/>
      <c r="PM24" s="11"/>
      <c r="PN24" s="11"/>
      <c r="PO24" s="11"/>
      <c r="PP24" s="11"/>
      <c r="PQ24" s="11"/>
      <c r="PR24" s="11"/>
      <c r="PS24" s="11"/>
      <c r="PT24" s="11"/>
      <c r="PU24" s="11"/>
      <c r="PV24" s="11"/>
      <c r="PW24" s="11"/>
      <c r="PX24" s="11"/>
      <c r="PY24" s="11"/>
      <c r="PZ24" s="11"/>
      <c r="QA24" s="11"/>
      <c r="QB24" s="11"/>
      <c r="QC24" s="11"/>
      <c r="QD24" s="11"/>
      <c r="QE24" s="11"/>
      <c r="QF24" s="11"/>
      <c r="QG24" s="11"/>
      <c r="QH24" s="11"/>
      <c r="QI24" s="11"/>
      <c r="QJ24" s="11"/>
      <c r="QK24" s="11"/>
      <c r="QL24" s="11"/>
      <c r="QM24" s="11"/>
      <c r="QN24" s="11"/>
      <c r="QO24" s="11"/>
      <c r="QP24" s="11"/>
      <c r="QQ24" s="11"/>
      <c r="QR24" s="11"/>
      <c r="QS24" s="11"/>
      <c r="QT24" s="11"/>
      <c r="QU24" s="11"/>
      <c r="QV24" s="11"/>
      <c r="QW24" s="11"/>
      <c r="QX24" s="11"/>
      <c r="QY24" s="11"/>
      <c r="QZ24" s="11"/>
      <c r="RA24" s="11"/>
      <c r="RB24" s="11"/>
      <c r="RC24" s="11"/>
      <c r="RD24" s="11"/>
      <c r="RE24" s="11"/>
      <c r="RF24" s="11"/>
      <c r="RG24" s="11"/>
      <c r="RH24" s="11"/>
      <c r="RI24" s="11"/>
      <c r="RJ24" s="11"/>
      <c r="RK24" s="11"/>
      <c r="RL24" s="11"/>
      <c r="RM24" s="11"/>
      <c r="RN24" s="11"/>
      <c r="RO24" s="11"/>
      <c r="RP24" s="11"/>
      <c r="RQ24" s="11"/>
      <c r="RR24" s="11"/>
      <c r="RS24" s="11"/>
      <c r="RT24" s="11"/>
      <c r="RU24" s="11"/>
      <c r="RV24" s="11"/>
      <c r="RW24" s="11"/>
      <c r="RX24" s="11"/>
      <c r="RY24" s="11"/>
      <c r="RZ24" s="11"/>
      <c r="SA24" s="11"/>
      <c r="SB24" s="11"/>
      <c r="SC24" s="11"/>
      <c r="SD24" s="11"/>
      <c r="SE24" s="11"/>
      <c r="SF24" s="11"/>
      <c r="SG24" s="11"/>
      <c r="SH24" s="11"/>
      <c r="SI24" s="11"/>
      <c r="SJ24" s="11"/>
      <c r="SK24" s="11"/>
      <c r="SL24" s="11"/>
      <c r="SM24" s="11"/>
      <c r="SN24" s="11"/>
      <c r="SO24" s="11"/>
      <c r="SP24" s="11"/>
      <c r="SQ24" s="11"/>
      <c r="SR24" s="11"/>
      <c r="SS24" s="11"/>
      <c r="ST24" s="11"/>
      <c r="SU24" s="11"/>
      <c r="SV24" s="11"/>
      <c r="SW24" s="11"/>
      <c r="SX24" s="11"/>
      <c r="SY24" s="11"/>
      <c r="SZ24" s="11"/>
      <c r="TA24" s="11"/>
      <c r="TB24" s="11"/>
      <c r="TC24" s="11"/>
      <c r="TD24" s="11"/>
      <c r="TE24" s="11"/>
      <c r="TF24" s="11"/>
      <c r="TG24" s="11"/>
      <c r="TH24" s="11"/>
      <c r="TI24" s="11"/>
      <c r="TJ24" s="11"/>
      <c r="TK24" s="11"/>
      <c r="TL24" s="11"/>
      <c r="TM24" s="11"/>
      <c r="TN24" s="11"/>
      <c r="TO24" s="11"/>
      <c r="TP24" s="11"/>
      <c r="TQ24" s="11"/>
      <c r="TR24" s="11"/>
      <c r="TS24" s="11"/>
      <c r="TT24" s="11"/>
      <c r="TU24" s="11"/>
      <c r="TV24" s="11"/>
      <c r="TW24" s="11"/>
      <c r="TX24" s="11"/>
      <c r="TY24" s="11"/>
      <c r="TZ24" s="11"/>
      <c r="UA24" s="11"/>
      <c r="UB24" s="11"/>
      <c r="UC24" s="11"/>
      <c r="UD24" s="11"/>
      <c r="UE24" s="11"/>
      <c r="UF24" s="11"/>
      <c r="UG24" s="11"/>
      <c r="UH24" s="11"/>
      <c r="UI24" s="11"/>
      <c r="UJ24" s="11"/>
      <c r="UK24" s="11"/>
      <c r="UL24" s="11"/>
      <c r="UM24" s="11"/>
      <c r="UN24" s="11"/>
      <c r="UO24" s="11"/>
      <c r="UP24" s="11"/>
      <c r="UQ24" s="11"/>
      <c r="UR24" s="11"/>
      <c r="US24" s="11"/>
      <c r="UT24" s="11"/>
      <c r="UU24" s="11"/>
      <c r="UV24" s="11"/>
      <c r="UW24" s="11"/>
      <c r="UX24" s="11"/>
      <c r="UY24" s="11"/>
      <c r="UZ24" s="11"/>
      <c r="VA24" s="11"/>
      <c r="VB24" s="11"/>
      <c r="VC24" s="11"/>
      <c r="VD24" s="11"/>
      <c r="VE24" s="11"/>
      <c r="VF24" s="11"/>
      <c r="VG24" s="11"/>
      <c r="VH24" s="11"/>
      <c r="VI24" s="11"/>
      <c r="VJ24" s="11"/>
      <c r="VK24" s="11"/>
      <c r="VL24" s="11"/>
      <c r="VM24" s="11"/>
      <c r="VN24" s="11"/>
      <c r="VO24" s="11"/>
      <c r="VP24" s="11"/>
      <c r="VQ24" s="11"/>
      <c r="VR24" s="11"/>
      <c r="VS24" s="11"/>
      <c r="VT24" s="11"/>
      <c r="VU24" s="11"/>
      <c r="VV24" s="11"/>
      <c r="VW24" s="11"/>
      <c r="VX24" s="11"/>
      <c r="VY24" s="11"/>
      <c r="VZ24" s="11"/>
      <c r="WA24" s="11"/>
      <c r="WB24" s="11"/>
      <c r="WC24" s="11"/>
      <c r="WD24" s="11"/>
      <c r="WE24" s="11"/>
      <c r="WF24" s="11"/>
      <c r="WG24" s="11"/>
      <c r="WH24" s="11"/>
      <c r="WI24" s="11"/>
      <c r="WJ24" s="11"/>
      <c r="WK24" s="11"/>
      <c r="WL24" s="11"/>
      <c r="WM24" s="11"/>
      <c r="WN24" s="11"/>
      <c r="WO24" s="11"/>
      <c r="WP24" s="11"/>
      <c r="WQ24" s="11"/>
      <c r="WR24" s="11"/>
      <c r="WS24" s="11"/>
      <c r="WT24" s="11"/>
      <c r="WU24" s="11"/>
      <c r="WV24" s="11"/>
      <c r="WW24" s="11"/>
      <c r="WX24" s="11"/>
      <c r="WY24" s="11"/>
      <c r="WZ24" s="11"/>
      <c r="XA24" s="11"/>
      <c r="XB24" s="11"/>
      <c r="XC24" s="11"/>
      <c r="XD24" s="11"/>
      <c r="XE24" s="11"/>
      <c r="XF24" s="11"/>
      <c r="XG24" s="11"/>
      <c r="XH24" s="11"/>
      <c r="XI24" s="11"/>
      <c r="XJ24" s="11"/>
      <c r="XK24" s="11"/>
      <c r="XL24" s="11"/>
      <c r="XM24" s="11"/>
      <c r="XN24" s="11"/>
      <c r="XO24" s="11"/>
      <c r="XP24" s="11"/>
      <c r="XQ24" s="11"/>
      <c r="XR24" s="11"/>
      <c r="XS24" s="11"/>
      <c r="XT24" s="11"/>
      <c r="XU24" s="11"/>
      <c r="XV24" s="11"/>
      <c r="XW24" s="11"/>
      <c r="XX24" s="11"/>
      <c r="XY24" s="11"/>
      <c r="XZ24" s="11"/>
      <c r="YA24" s="11"/>
      <c r="YB24" s="11"/>
      <c r="YC24" s="11"/>
      <c r="YD24" s="11"/>
      <c r="YE24" s="11"/>
      <c r="YF24" s="11"/>
      <c r="YG24" s="11"/>
      <c r="YH24" s="11"/>
      <c r="YI24" s="11"/>
      <c r="YJ24" s="11"/>
      <c r="YK24" s="11"/>
      <c r="YL24" s="11"/>
      <c r="YM24" s="11"/>
      <c r="YN24" s="11"/>
      <c r="YO24" s="11"/>
      <c r="YP24" s="11"/>
      <c r="YQ24" s="11"/>
      <c r="YR24" s="11"/>
      <c r="YS24" s="11"/>
      <c r="YT24" s="11"/>
      <c r="YU24" s="11"/>
      <c r="YV24" s="11"/>
      <c r="YW24" s="11"/>
      <c r="YX24" s="11"/>
      <c r="YY24" s="11"/>
      <c r="YZ24" s="11"/>
      <c r="ZA24" s="11"/>
      <c r="ZB24" s="11"/>
      <c r="ZC24" s="11"/>
      <c r="ZD24" s="11"/>
      <c r="ZE24" s="11"/>
      <c r="ZF24" s="11"/>
      <c r="ZG24" s="11"/>
      <c r="ZH24" s="11"/>
      <c r="ZI24" s="11"/>
      <c r="ZJ24" s="11"/>
      <c r="ZK24" s="11"/>
      <c r="ZL24" s="11"/>
      <c r="ZM24" s="11"/>
      <c r="ZN24" s="11"/>
      <c r="ZO24" s="11"/>
      <c r="ZP24" s="11"/>
      <c r="ZQ24" s="11"/>
      <c r="ZR24" s="11"/>
      <c r="ZS24" s="11"/>
      <c r="ZT24" s="11"/>
      <c r="ZU24" s="11"/>
      <c r="ZV24" s="11"/>
      <c r="ZW24" s="11"/>
      <c r="ZX24" s="11"/>
      <c r="ZY24" s="11"/>
      <c r="ZZ24" s="11"/>
      <c r="AAA24" s="11"/>
      <c r="AAB24" s="11"/>
      <c r="AAC24" s="11"/>
      <c r="AAD24" s="11"/>
      <c r="AAE24" s="11"/>
      <c r="AAF24" s="11"/>
      <c r="AAG24" s="11"/>
      <c r="AAH24" s="11"/>
      <c r="AAI24" s="11"/>
      <c r="AAJ24" s="11"/>
      <c r="AAK24" s="11"/>
      <c r="AAL24" s="11"/>
      <c r="AAM24" s="11"/>
      <c r="AAN24" s="11"/>
      <c r="AAO24" s="11"/>
      <c r="AAP24" s="11"/>
      <c r="AAQ24" s="11"/>
      <c r="AAR24" s="11"/>
      <c r="AAS24" s="11"/>
      <c r="AAT24" s="11"/>
      <c r="AAU24" s="11"/>
      <c r="AAV24" s="11"/>
      <c r="AAW24" s="11"/>
      <c r="AAX24" s="11"/>
      <c r="AAY24" s="11"/>
      <c r="AAZ24" s="11"/>
      <c r="ABA24" s="11"/>
      <c r="ABB24" s="11"/>
      <c r="ABC24" s="11"/>
      <c r="ABD24" s="11"/>
      <c r="ABE24" s="11"/>
      <c r="ABF24" s="11"/>
      <c r="ABG24" s="11"/>
      <c r="ABH24" s="11"/>
      <c r="ABI24" s="11"/>
      <c r="ABJ24" s="11"/>
      <c r="ABK24" s="11"/>
      <c r="ABL24" s="11"/>
      <c r="ABM24" s="11"/>
      <c r="ABN24" s="11"/>
      <c r="ABO24" s="11"/>
      <c r="ABP24" s="11"/>
      <c r="ABQ24" s="11"/>
      <c r="ABR24" s="11"/>
      <c r="ABS24" s="11"/>
      <c r="ABT24" s="11"/>
      <c r="ABU24" s="11"/>
      <c r="ABV24" s="11"/>
      <c r="ABW24" s="11"/>
      <c r="ABX24" s="11"/>
      <c r="ABY24" s="11"/>
      <c r="ABZ24" s="11"/>
      <c r="ACA24" s="11"/>
      <c r="ACB24" s="11"/>
    </row>
    <row r="25" spans="1:756" s="2" customFormat="1" ht="30" customHeight="1" thickBot="1">
      <c r="A25" s="106" t="s">
        <v>18</v>
      </c>
      <c r="B25" s="39"/>
      <c r="C25" s="40">
        <v>0</v>
      </c>
      <c r="D25" s="41"/>
      <c r="E25" s="41"/>
      <c r="F25" s="62">
        <f t="shared" si="801"/>
        <v>0</v>
      </c>
      <c r="G25" s="62" t="str">
        <f t="shared" si="799"/>
        <v/>
      </c>
      <c r="H25" s="11"/>
      <c r="I25" s="11"/>
      <c r="J25" s="11"/>
      <c r="K25" s="11"/>
      <c r="L25" s="11"/>
      <c r="M25" s="11"/>
      <c r="N25" s="11"/>
      <c r="O25" s="11"/>
      <c r="P25" s="11"/>
      <c r="Q25" s="11"/>
      <c r="R25" s="11"/>
      <c r="S25" s="11"/>
      <c r="T25" s="12"/>
      <c r="U25" s="12"/>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c r="IW25" s="11"/>
      <c r="IX25" s="11"/>
      <c r="IY25" s="11"/>
      <c r="IZ25" s="11"/>
      <c r="JA25" s="11"/>
      <c r="JB25" s="11"/>
      <c r="JC25" s="11"/>
      <c r="JD25" s="11"/>
      <c r="JE25" s="11"/>
      <c r="JF25" s="11"/>
      <c r="JG25" s="11"/>
      <c r="JH25" s="11"/>
      <c r="JI25" s="11"/>
      <c r="JJ25" s="11"/>
      <c r="JK25" s="11"/>
      <c r="JL25" s="11"/>
      <c r="JM25" s="11"/>
      <c r="JN25" s="11"/>
      <c r="JO25" s="11"/>
      <c r="JP25" s="11"/>
      <c r="JQ25" s="11"/>
      <c r="JR25" s="11"/>
      <c r="JS25" s="11"/>
      <c r="JT25" s="11"/>
      <c r="JU25" s="11"/>
      <c r="JV25" s="11"/>
      <c r="JW25" s="11"/>
      <c r="JX25" s="11"/>
      <c r="JY25" s="11"/>
      <c r="JZ25" s="11"/>
      <c r="KA25" s="11"/>
      <c r="KB25" s="11"/>
      <c r="KC25" s="11"/>
      <c r="KD25" s="11"/>
      <c r="KE25" s="11"/>
      <c r="KF25" s="11"/>
      <c r="KG25" s="11"/>
      <c r="KH25" s="11"/>
      <c r="KI25" s="11"/>
      <c r="KJ25" s="11"/>
      <c r="KK25" s="11"/>
      <c r="KL25" s="11"/>
      <c r="KM25" s="11"/>
      <c r="KN25" s="11"/>
      <c r="KO25" s="11"/>
      <c r="KP25" s="11"/>
      <c r="KQ25" s="11"/>
      <c r="KR25" s="11"/>
      <c r="KS25" s="11"/>
      <c r="KT25" s="11"/>
      <c r="KU25" s="11"/>
      <c r="KV25" s="11"/>
      <c r="KW25" s="11"/>
      <c r="KX25" s="11"/>
      <c r="KY25" s="11"/>
      <c r="KZ25" s="11"/>
      <c r="LA25" s="11"/>
      <c r="LB25" s="11"/>
      <c r="LC25" s="11"/>
      <c r="LD25" s="11"/>
      <c r="LE25" s="11"/>
      <c r="LF25" s="11"/>
      <c r="LG25" s="11"/>
      <c r="LH25" s="11"/>
      <c r="LI25" s="11"/>
      <c r="LJ25" s="11"/>
      <c r="LK25" s="11"/>
      <c r="LL25" s="11"/>
      <c r="LM25" s="11"/>
      <c r="LN25" s="11"/>
      <c r="LO25" s="11"/>
      <c r="LP25" s="11"/>
      <c r="LQ25" s="11"/>
      <c r="LR25" s="11"/>
      <c r="LS25" s="11"/>
      <c r="LT25" s="11"/>
      <c r="LU25" s="11"/>
      <c r="LV25" s="11"/>
      <c r="LW25" s="11"/>
      <c r="LX25" s="11"/>
      <c r="LY25" s="11"/>
      <c r="LZ25" s="11"/>
      <c r="MA25" s="11"/>
      <c r="MB25" s="11"/>
      <c r="MC25" s="11"/>
      <c r="MD25" s="11"/>
      <c r="ME25" s="11"/>
      <c r="MF25" s="11"/>
      <c r="MG25" s="11"/>
      <c r="MH25" s="11"/>
      <c r="MI25" s="11"/>
      <c r="MJ25" s="11"/>
      <c r="MK25" s="11"/>
      <c r="ML25" s="11"/>
      <c r="MM25" s="11"/>
      <c r="MN25" s="11"/>
      <c r="MO25" s="11"/>
      <c r="MP25" s="11"/>
      <c r="MQ25" s="11"/>
      <c r="MR25" s="11"/>
      <c r="MS25" s="11"/>
      <c r="MT25" s="11"/>
      <c r="MU25" s="11"/>
      <c r="MV25" s="11"/>
      <c r="MW25" s="11"/>
      <c r="MX25" s="11"/>
      <c r="MY25" s="11"/>
      <c r="MZ25" s="11"/>
      <c r="NA25" s="11"/>
      <c r="NB25" s="11"/>
      <c r="NC25" s="11"/>
      <c r="ND25" s="11"/>
      <c r="NE25" s="11"/>
      <c r="NF25" s="11"/>
      <c r="NG25" s="11"/>
      <c r="NH25" s="11"/>
      <c r="NI25" s="11"/>
      <c r="NJ25" s="11"/>
      <c r="NK25" s="11"/>
      <c r="NL25" s="11"/>
      <c r="NM25" s="11"/>
      <c r="NN25" s="11"/>
      <c r="NO25" s="11"/>
      <c r="NP25" s="11"/>
      <c r="NQ25" s="11"/>
      <c r="NR25" s="11"/>
      <c r="NS25" s="11"/>
      <c r="NT25" s="11"/>
      <c r="NU25" s="11"/>
      <c r="NV25" s="11"/>
      <c r="NW25" s="11"/>
      <c r="NX25" s="11"/>
      <c r="NY25" s="11"/>
      <c r="NZ25" s="11"/>
      <c r="OA25" s="11"/>
      <c r="OB25" s="11"/>
      <c r="OC25" s="11"/>
      <c r="OD25" s="11"/>
      <c r="OE25" s="11"/>
      <c r="OF25" s="11"/>
      <c r="OG25" s="11"/>
      <c r="OH25" s="11"/>
      <c r="OI25" s="11"/>
      <c r="OJ25" s="11"/>
      <c r="OK25" s="11"/>
      <c r="OL25" s="11"/>
      <c r="OM25" s="11"/>
      <c r="ON25" s="11"/>
      <c r="OO25" s="11"/>
      <c r="OP25" s="11"/>
      <c r="OQ25" s="11"/>
      <c r="OR25" s="11"/>
      <c r="OS25" s="11"/>
      <c r="OT25" s="11"/>
      <c r="OU25" s="11"/>
      <c r="OV25" s="11"/>
      <c r="OW25" s="11"/>
      <c r="OX25" s="11"/>
      <c r="OY25" s="11"/>
      <c r="OZ25" s="11"/>
      <c r="PA25" s="11"/>
      <c r="PB25" s="11"/>
      <c r="PC25" s="11"/>
      <c r="PD25" s="11"/>
      <c r="PE25" s="11"/>
      <c r="PF25" s="11"/>
      <c r="PG25" s="11"/>
      <c r="PH25" s="11"/>
      <c r="PI25" s="11"/>
      <c r="PJ25" s="11"/>
      <c r="PK25" s="11"/>
      <c r="PL25" s="11"/>
      <c r="PM25" s="11"/>
      <c r="PN25" s="11"/>
      <c r="PO25" s="11"/>
      <c r="PP25" s="11"/>
      <c r="PQ25" s="11"/>
      <c r="PR25" s="11"/>
      <c r="PS25" s="11"/>
      <c r="PT25" s="11"/>
      <c r="PU25" s="11"/>
      <c r="PV25" s="11"/>
      <c r="PW25" s="11"/>
      <c r="PX25" s="11"/>
      <c r="PY25" s="11"/>
      <c r="PZ25" s="11"/>
      <c r="QA25" s="11"/>
      <c r="QB25" s="11"/>
      <c r="QC25" s="11"/>
      <c r="QD25" s="11"/>
      <c r="QE25" s="11"/>
      <c r="QF25" s="11"/>
      <c r="QG25" s="11"/>
      <c r="QH25" s="11"/>
      <c r="QI25" s="11"/>
      <c r="QJ25" s="11"/>
      <c r="QK25" s="11"/>
      <c r="QL25" s="11"/>
      <c r="QM25" s="11"/>
      <c r="QN25" s="11"/>
      <c r="QO25" s="11"/>
      <c r="QP25" s="11"/>
      <c r="QQ25" s="11"/>
      <c r="QR25" s="11"/>
      <c r="QS25" s="11"/>
      <c r="QT25" s="11"/>
      <c r="QU25" s="11"/>
      <c r="QV25" s="11"/>
      <c r="QW25" s="11"/>
      <c r="QX25" s="11"/>
      <c r="QY25" s="11"/>
      <c r="QZ25" s="11"/>
      <c r="RA25" s="11"/>
      <c r="RB25" s="11"/>
      <c r="RC25" s="11"/>
      <c r="RD25" s="11"/>
      <c r="RE25" s="11"/>
      <c r="RF25" s="11"/>
      <c r="RG25" s="11"/>
      <c r="RH25" s="11"/>
      <c r="RI25" s="11"/>
      <c r="RJ25" s="11"/>
      <c r="RK25" s="11"/>
      <c r="RL25" s="11"/>
      <c r="RM25" s="11"/>
      <c r="RN25" s="11"/>
      <c r="RO25" s="11"/>
      <c r="RP25" s="11"/>
      <c r="RQ25" s="11"/>
      <c r="RR25" s="11"/>
      <c r="RS25" s="11"/>
      <c r="RT25" s="11"/>
      <c r="RU25" s="11"/>
      <c r="RV25" s="11"/>
      <c r="RW25" s="11"/>
      <c r="RX25" s="11"/>
      <c r="RY25" s="11"/>
      <c r="RZ25" s="11"/>
      <c r="SA25" s="11"/>
      <c r="SB25" s="11"/>
      <c r="SC25" s="11"/>
      <c r="SD25" s="11"/>
      <c r="SE25" s="11"/>
      <c r="SF25" s="11"/>
      <c r="SG25" s="11"/>
      <c r="SH25" s="11"/>
      <c r="SI25" s="11"/>
      <c r="SJ25" s="11"/>
      <c r="SK25" s="11"/>
      <c r="SL25" s="11"/>
      <c r="SM25" s="11"/>
      <c r="SN25" s="11"/>
      <c r="SO25" s="11"/>
      <c r="SP25" s="11"/>
      <c r="SQ25" s="11"/>
      <c r="SR25" s="11"/>
      <c r="SS25" s="11"/>
      <c r="ST25" s="11"/>
      <c r="SU25" s="11"/>
      <c r="SV25" s="11"/>
      <c r="SW25" s="11"/>
      <c r="SX25" s="11"/>
      <c r="SY25" s="11"/>
      <c r="SZ25" s="11"/>
      <c r="TA25" s="11"/>
      <c r="TB25" s="11"/>
      <c r="TC25" s="11"/>
      <c r="TD25" s="11"/>
      <c r="TE25" s="11"/>
      <c r="TF25" s="11"/>
      <c r="TG25" s="11"/>
      <c r="TH25" s="11"/>
      <c r="TI25" s="11"/>
      <c r="TJ25" s="11"/>
      <c r="TK25" s="11"/>
      <c r="TL25" s="11"/>
      <c r="TM25" s="11"/>
      <c r="TN25" s="11"/>
      <c r="TO25" s="11"/>
      <c r="TP25" s="11"/>
      <c r="TQ25" s="11"/>
      <c r="TR25" s="11"/>
      <c r="TS25" s="11"/>
      <c r="TT25" s="11"/>
      <c r="TU25" s="11"/>
      <c r="TV25" s="11"/>
      <c r="TW25" s="11"/>
      <c r="TX25" s="11"/>
      <c r="TY25" s="11"/>
      <c r="TZ25" s="11"/>
      <c r="UA25" s="11"/>
      <c r="UB25" s="11"/>
      <c r="UC25" s="11"/>
      <c r="UD25" s="11"/>
      <c r="UE25" s="11"/>
      <c r="UF25" s="11"/>
      <c r="UG25" s="11"/>
      <c r="UH25" s="11"/>
      <c r="UI25" s="11"/>
      <c r="UJ25" s="11"/>
      <c r="UK25" s="11"/>
      <c r="UL25" s="11"/>
      <c r="UM25" s="11"/>
      <c r="UN25" s="11"/>
      <c r="UO25" s="11"/>
      <c r="UP25" s="11"/>
      <c r="UQ25" s="11"/>
      <c r="UR25" s="11"/>
      <c r="US25" s="11"/>
      <c r="UT25" s="11"/>
      <c r="UU25" s="11"/>
      <c r="UV25" s="11"/>
      <c r="UW25" s="11"/>
      <c r="UX25" s="11"/>
      <c r="UY25" s="11"/>
      <c r="UZ25" s="11"/>
      <c r="VA25" s="11"/>
      <c r="VB25" s="11"/>
      <c r="VC25" s="11"/>
      <c r="VD25" s="11"/>
      <c r="VE25" s="11"/>
      <c r="VF25" s="11"/>
      <c r="VG25" s="11"/>
      <c r="VH25" s="11"/>
      <c r="VI25" s="11"/>
      <c r="VJ25" s="11"/>
      <c r="VK25" s="11"/>
      <c r="VL25" s="11"/>
      <c r="VM25" s="11"/>
      <c r="VN25" s="11"/>
      <c r="VO25" s="11"/>
      <c r="VP25" s="11"/>
      <c r="VQ25" s="11"/>
      <c r="VR25" s="11"/>
      <c r="VS25" s="11"/>
      <c r="VT25" s="11"/>
      <c r="VU25" s="11"/>
      <c r="VV25" s="11"/>
      <c r="VW25" s="11"/>
      <c r="VX25" s="11"/>
      <c r="VY25" s="11"/>
      <c r="VZ25" s="11"/>
      <c r="WA25" s="11"/>
      <c r="WB25" s="11"/>
      <c r="WC25" s="11"/>
      <c r="WD25" s="11"/>
      <c r="WE25" s="11"/>
      <c r="WF25" s="11"/>
      <c r="WG25" s="11"/>
      <c r="WH25" s="11"/>
      <c r="WI25" s="11"/>
      <c r="WJ25" s="11"/>
      <c r="WK25" s="11"/>
      <c r="WL25" s="11"/>
      <c r="WM25" s="11"/>
      <c r="WN25" s="11"/>
      <c r="WO25" s="11"/>
      <c r="WP25" s="11"/>
      <c r="WQ25" s="11"/>
      <c r="WR25" s="11"/>
      <c r="WS25" s="11"/>
      <c r="WT25" s="11"/>
      <c r="WU25" s="11"/>
      <c r="WV25" s="11"/>
      <c r="WW25" s="11"/>
      <c r="WX25" s="11"/>
      <c r="WY25" s="11"/>
      <c r="WZ25" s="11"/>
      <c r="XA25" s="11"/>
      <c r="XB25" s="11"/>
      <c r="XC25" s="11"/>
      <c r="XD25" s="11"/>
      <c r="XE25" s="11"/>
      <c r="XF25" s="11"/>
      <c r="XG25" s="11"/>
      <c r="XH25" s="11"/>
      <c r="XI25" s="11"/>
      <c r="XJ25" s="11"/>
      <c r="XK25" s="11"/>
      <c r="XL25" s="11"/>
      <c r="XM25" s="11"/>
      <c r="XN25" s="11"/>
      <c r="XO25" s="11"/>
      <c r="XP25" s="11"/>
      <c r="XQ25" s="11"/>
      <c r="XR25" s="11"/>
      <c r="XS25" s="11"/>
      <c r="XT25" s="11"/>
      <c r="XU25" s="11"/>
      <c r="XV25" s="11"/>
      <c r="XW25" s="11"/>
      <c r="XX25" s="11"/>
      <c r="XY25" s="11"/>
      <c r="XZ25" s="11"/>
      <c r="YA25" s="11"/>
      <c r="YB25" s="11"/>
      <c r="YC25" s="11"/>
      <c r="YD25" s="11"/>
      <c r="YE25" s="11"/>
      <c r="YF25" s="11"/>
      <c r="YG25" s="11"/>
      <c r="YH25" s="11"/>
      <c r="YI25" s="11"/>
      <c r="YJ25" s="11"/>
      <c r="YK25" s="11"/>
      <c r="YL25" s="11"/>
      <c r="YM25" s="11"/>
      <c r="YN25" s="11"/>
      <c r="YO25" s="11"/>
      <c r="YP25" s="11"/>
      <c r="YQ25" s="11"/>
      <c r="YR25" s="11"/>
      <c r="YS25" s="11"/>
      <c r="YT25" s="11"/>
      <c r="YU25" s="11"/>
      <c r="YV25" s="11"/>
      <c r="YW25" s="11"/>
      <c r="YX25" s="11"/>
      <c r="YY25" s="11"/>
      <c r="YZ25" s="11"/>
      <c r="ZA25" s="11"/>
      <c r="ZB25" s="11"/>
      <c r="ZC25" s="11"/>
      <c r="ZD25" s="11"/>
      <c r="ZE25" s="11"/>
      <c r="ZF25" s="11"/>
      <c r="ZG25" s="11"/>
      <c r="ZH25" s="11"/>
      <c r="ZI25" s="11"/>
      <c r="ZJ25" s="11"/>
      <c r="ZK25" s="11"/>
      <c r="ZL25" s="11"/>
      <c r="ZM25" s="11"/>
      <c r="ZN25" s="11"/>
      <c r="ZO25" s="11"/>
      <c r="ZP25" s="11"/>
      <c r="ZQ25" s="11"/>
      <c r="ZR25" s="11"/>
      <c r="ZS25" s="11"/>
      <c r="ZT25" s="11"/>
      <c r="ZU25" s="11"/>
      <c r="ZV25" s="11"/>
      <c r="ZW25" s="11"/>
      <c r="ZX25" s="11"/>
      <c r="ZY25" s="11"/>
      <c r="ZZ25" s="11"/>
      <c r="AAA25" s="11"/>
      <c r="AAB25" s="11"/>
      <c r="AAC25" s="11"/>
      <c r="AAD25" s="11"/>
      <c r="AAE25" s="11"/>
      <c r="AAF25" s="11"/>
      <c r="AAG25" s="11"/>
      <c r="AAH25" s="11"/>
      <c r="AAI25" s="11"/>
      <c r="AAJ25" s="11"/>
      <c r="AAK25" s="11"/>
      <c r="AAL25" s="11"/>
      <c r="AAM25" s="11"/>
      <c r="AAN25" s="11"/>
      <c r="AAO25" s="11"/>
      <c r="AAP25" s="11"/>
      <c r="AAQ25" s="11"/>
      <c r="AAR25" s="11"/>
      <c r="AAS25" s="11"/>
      <c r="AAT25" s="11"/>
      <c r="AAU25" s="11"/>
      <c r="AAV25" s="11"/>
      <c r="AAW25" s="11"/>
      <c r="AAX25" s="11"/>
      <c r="AAY25" s="11"/>
      <c r="AAZ25" s="11"/>
      <c r="ABA25" s="11"/>
      <c r="ABB25" s="11"/>
      <c r="ABC25" s="11"/>
      <c r="ABD25" s="11"/>
      <c r="ABE25" s="11"/>
      <c r="ABF25" s="11"/>
      <c r="ABG25" s="11"/>
      <c r="ABH25" s="11"/>
      <c r="ABI25" s="11"/>
      <c r="ABJ25" s="11"/>
      <c r="ABK25" s="11"/>
      <c r="ABL25" s="11"/>
      <c r="ABM25" s="11"/>
      <c r="ABN25" s="11"/>
      <c r="ABO25" s="11"/>
      <c r="ABP25" s="11"/>
      <c r="ABQ25" s="11"/>
      <c r="ABR25" s="11"/>
      <c r="ABS25" s="11"/>
      <c r="ABT25" s="11"/>
      <c r="ABU25" s="11"/>
      <c r="ABV25" s="11"/>
      <c r="ABW25" s="11"/>
      <c r="ABX25" s="11"/>
      <c r="ABY25" s="11"/>
      <c r="ABZ25" s="11"/>
      <c r="ACA25" s="11"/>
      <c r="ACB25" s="11"/>
    </row>
    <row r="26" spans="1:756" s="2" customFormat="1" ht="30" customHeight="1" thickBot="1">
      <c r="A26" s="107" t="s">
        <v>20</v>
      </c>
      <c r="B26" s="42"/>
      <c r="C26" s="43"/>
      <c r="D26" s="44"/>
      <c r="E26" s="45"/>
      <c r="F26" s="63">
        <f t="shared" si="800"/>
        <v>0</v>
      </c>
      <c r="G26" s="63" t="str">
        <f t="shared" si="799"/>
        <v/>
      </c>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c r="IW26" s="11"/>
      <c r="IX26" s="11"/>
      <c r="IY26" s="11"/>
      <c r="IZ26" s="11"/>
      <c r="JA26" s="11"/>
      <c r="JB26" s="11"/>
      <c r="JC26" s="11"/>
      <c r="JD26" s="11"/>
      <c r="JE26" s="11"/>
      <c r="JF26" s="11"/>
      <c r="JG26" s="11"/>
      <c r="JH26" s="11"/>
      <c r="JI26" s="11"/>
      <c r="JJ26" s="11"/>
      <c r="JK26" s="11"/>
      <c r="JL26" s="11"/>
      <c r="JM26" s="11"/>
      <c r="JN26" s="11"/>
      <c r="JO26" s="11"/>
      <c r="JP26" s="11"/>
      <c r="JQ26" s="11"/>
      <c r="JR26" s="11"/>
      <c r="JS26" s="11"/>
      <c r="JT26" s="11"/>
      <c r="JU26" s="11"/>
      <c r="JV26" s="11"/>
      <c r="JW26" s="11"/>
      <c r="JX26" s="11"/>
      <c r="JY26" s="11"/>
      <c r="JZ26" s="11"/>
      <c r="KA26" s="11"/>
      <c r="KB26" s="11"/>
      <c r="KC26" s="11"/>
      <c r="KD26" s="11"/>
      <c r="KE26" s="11"/>
      <c r="KF26" s="11"/>
      <c r="KG26" s="11"/>
      <c r="KH26" s="11"/>
      <c r="KI26" s="11"/>
      <c r="KJ26" s="11"/>
      <c r="KK26" s="11"/>
      <c r="KL26" s="11"/>
      <c r="KM26" s="11"/>
      <c r="KN26" s="11"/>
      <c r="KO26" s="11"/>
      <c r="KP26" s="11"/>
      <c r="KQ26" s="11"/>
      <c r="KR26" s="11"/>
      <c r="KS26" s="11"/>
      <c r="KT26" s="11"/>
      <c r="KU26" s="11"/>
      <c r="KV26" s="11"/>
      <c r="KW26" s="11"/>
      <c r="KX26" s="11"/>
      <c r="KY26" s="11"/>
      <c r="KZ26" s="11"/>
      <c r="LA26" s="11"/>
      <c r="LB26" s="11"/>
      <c r="LC26" s="11"/>
      <c r="LD26" s="11"/>
      <c r="LE26" s="11"/>
      <c r="LF26" s="11"/>
      <c r="LG26" s="11"/>
      <c r="LH26" s="11"/>
      <c r="LI26" s="11"/>
      <c r="LJ26" s="11"/>
      <c r="LK26" s="11"/>
      <c r="LL26" s="11"/>
      <c r="LM26" s="11"/>
      <c r="LN26" s="11"/>
      <c r="LO26" s="11"/>
      <c r="LP26" s="11"/>
      <c r="LQ26" s="11"/>
      <c r="LR26" s="11"/>
      <c r="LS26" s="11"/>
      <c r="LT26" s="11"/>
      <c r="LU26" s="11"/>
      <c r="LV26" s="11"/>
      <c r="LW26" s="11"/>
      <c r="LX26" s="11"/>
      <c r="LY26" s="11"/>
      <c r="LZ26" s="11"/>
      <c r="MA26" s="11"/>
      <c r="MB26" s="11"/>
      <c r="MC26" s="11"/>
      <c r="MD26" s="11"/>
      <c r="ME26" s="11"/>
      <c r="MF26" s="11"/>
      <c r="MG26" s="11"/>
      <c r="MH26" s="11"/>
      <c r="MI26" s="11"/>
      <c r="MJ26" s="11"/>
      <c r="MK26" s="11"/>
      <c r="ML26" s="11"/>
      <c r="MM26" s="11"/>
      <c r="MN26" s="11"/>
      <c r="MO26" s="11"/>
      <c r="MP26" s="11"/>
      <c r="MQ26" s="11"/>
      <c r="MR26" s="11"/>
      <c r="MS26" s="11"/>
      <c r="MT26" s="11"/>
      <c r="MU26" s="11"/>
      <c r="MV26" s="11"/>
      <c r="MW26" s="11"/>
      <c r="MX26" s="11"/>
      <c r="MY26" s="11"/>
      <c r="MZ26" s="11"/>
      <c r="NA26" s="11"/>
      <c r="NB26" s="11"/>
      <c r="NC26" s="11"/>
      <c r="ND26" s="11"/>
      <c r="NE26" s="11"/>
      <c r="NF26" s="11"/>
      <c r="NG26" s="11"/>
      <c r="NH26" s="11"/>
      <c r="NI26" s="11"/>
      <c r="NJ26" s="11"/>
      <c r="NK26" s="11"/>
      <c r="NL26" s="11"/>
      <c r="NM26" s="11"/>
      <c r="NN26" s="11"/>
      <c r="NO26" s="11"/>
      <c r="NP26" s="11"/>
      <c r="NQ26" s="11"/>
      <c r="NR26" s="11"/>
      <c r="NS26" s="11"/>
      <c r="NT26" s="11"/>
      <c r="NU26" s="11"/>
      <c r="NV26" s="11"/>
      <c r="NW26" s="11"/>
      <c r="NX26" s="11"/>
      <c r="NY26" s="11"/>
      <c r="NZ26" s="11"/>
      <c r="OA26" s="11"/>
      <c r="OB26" s="11"/>
      <c r="OC26" s="11"/>
      <c r="OD26" s="11"/>
      <c r="OE26" s="11"/>
      <c r="OF26" s="11"/>
      <c r="OG26" s="11"/>
      <c r="OH26" s="11"/>
      <c r="OI26" s="11"/>
      <c r="OJ26" s="11"/>
      <c r="OK26" s="11"/>
      <c r="OL26" s="11"/>
      <c r="OM26" s="11"/>
      <c r="ON26" s="11"/>
      <c r="OO26" s="11"/>
      <c r="OP26" s="11"/>
      <c r="OQ26" s="11"/>
      <c r="OR26" s="11"/>
      <c r="OS26" s="11"/>
      <c r="OT26" s="11"/>
      <c r="OU26" s="11"/>
      <c r="OV26" s="11"/>
      <c r="OW26" s="11"/>
      <c r="OX26" s="11"/>
      <c r="OY26" s="11"/>
      <c r="OZ26" s="11"/>
      <c r="PA26" s="11"/>
      <c r="PB26" s="11"/>
      <c r="PC26" s="11"/>
      <c r="PD26" s="11"/>
      <c r="PE26" s="11"/>
      <c r="PF26" s="11"/>
      <c r="PG26" s="11"/>
      <c r="PH26" s="11"/>
      <c r="PI26" s="11"/>
      <c r="PJ26" s="11"/>
      <c r="PK26" s="11"/>
      <c r="PL26" s="11"/>
      <c r="PM26" s="11"/>
      <c r="PN26" s="11"/>
      <c r="PO26" s="11"/>
      <c r="PP26" s="11"/>
      <c r="PQ26" s="11"/>
      <c r="PR26" s="11"/>
      <c r="PS26" s="11"/>
      <c r="PT26" s="11"/>
      <c r="PU26" s="11"/>
      <c r="PV26" s="11"/>
      <c r="PW26" s="11"/>
      <c r="PX26" s="11"/>
      <c r="PY26" s="11"/>
      <c r="PZ26" s="11"/>
      <c r="QA26" s="11"/>
      <c r="QB26" s="11"/>
      <c r="QC26" s="11"/>
      <c r="QD26" s="11"/>
      <c r="QE26" s="11"/>
      <c r="QF26" s="11"/>
      <c r="QG26" s="11"/>
      <c r="QH26" s="11"/>
      <c r="QI26" s="11"/>
      <c r="QJ26" s="11"/>
      <c r="QK26" s="11"/>
      <c r="QL26" s="11"/>
      <c r="QM26" s="11"/>
      <c r="QN26" s="11"/>
      <c r="QO26" s="11"/>
      <c r="QP26" s="11"/>
      <c r="QQ26" s="11"/>
      <c r="QR26" s="11"/>
      <c r="QS26" s="11"/>
      <c r="QT26" s="11"/>
      <c r="QU26" s="11"/>
      <c r="QV26" s="11"/>
      <c r="QW26" s="11"/>
      <c r="QX26" s="11"/>
      <c r="QY26" s="11"/>
      <c r="QZ26" s="11"/>
      <c r="RA26" s="11"/>
      <c r="RB26" s="11"/>
      <c r="RC26" s="11"/>
      <c r="RD26" s="11"/>
      <c r="RE26" s="11"/>
      <c r="RF26" s="11"/>
      <c r="RG26" s="11"/>
      <c r="RH26" s="11"/>
      <c r="RI26" s="11"/>
      <c r="RJ26" s="11"/>
      <c r="RK26" s="11"/>
      <c r="RL26" s="11"/>
      <c r="RM26" s="11"/>
      <c r="RN26" s="11"/>
      <c r="RO26" s="11"/>
      <c r="RP26" s="11"/>
      <c r="RQ26" s="11"/>
      <c r="RR26" s="11"/>
      <c r="RS26" s="11"/>
      <c r="RT26" s="11"/>
      <c r="RU26" s="11"/>
      <c r="RV26" s="11"/>
      <c r="RW26" s="11"/>
      <c r="RX26" s="11"/>
      <c r="RY26" s="11"/>
      <c r="RZ26" s="11"/>
      <c r="SA26" s="11"/>
      <c r="SB26" s="11"/>
      <c r="SC26" s="11"/>
      <c r="SD26" s="11"/>
      <c r="SE26" s="11"/>
      <c r="SF26" s="11"/>
      <c r="SG26" s="11"/>
      <c r="SH26" s="11"/>
      <c r="SI26" s="11"/>
      <c r="SJ26" s="11"/>
      <c r="SK26" s="11"/>
      <c r="SL26" s="11"/>
      <c r="SM26" s="11"/>
      <c r="SN26" s="11"/>
      <c r="SO26" s="11"/>
      <c r="SP26" s="11"/>
      <c r="SQ26" s="11"/>
      <c r="SR26" s="11"/>
      <c r="SS26" s="11"/>
      <c r="ST26" s="11"/>
      <c r="SU26" s="11"/>
      <c r="SV26" s="11"/>
      <c r="SW26" s="11"/>
      <c r="SX26" s="11"/>
      <c r="SY26" s="11"/>
      <c r="SZ26" s="11"/>
      <c r="TA26" s="11"/>
      <c r="TB26" s="11"/>
      <c r="TC26" s="11"/>
      <c r="TD26" s="11"/>
      <c r="TE26" s="11"/>
      <c r="TF26" s="11"/>
      <c r="TG26" s="11"/>
      <c r="TH26" s="11"/>
      <c r="TI26" s="11"/>
      <c r="TJ26" s="11"/>
      <c r="TK26" s="11"/>
      <c r="TL26" s="11"/>
      <c r="TM26" s="11"/>
      <c r="TN26" s="11"/>
      <c r="TO26" s="11"/>
      <c r="TP26" s="11"/>
      <c r="TQ26" s="11"/>
      <c r="TR26" s="11"/>
      <c r="TS26" s="11"/>
      <c r="TT26" s="11"/>
      <c r="TU26" s="11"/>
      <c r="TV26" s="11"/>
      <c r="TW26" s="11"/>
      <c r="TX26" s="11"/>
      <c r="TY26" s="11"/>
      <c r="TZ26" s="11"/>
      <c r="UA26" s="11"/>
      <c r="UB26" s="11"/>
      <c r="UC26" s="11"/>
      <c r="UD26" s="11"/>
      <c r="UE26" s="11"/>
      <c r="UF26" s="11"/>
      <c r="UG26" s="11"/>
      <c r="UH26" s="11"/>
      <c r="UI26" s="11"/>
      <c r="UJ26" s="11"/>
      <c r="UK26" s="11"/>
      <c r="UL26" s="11"/>
      <c r="UM26" s="11"/>
      <c r="UN26" s="11"/>
      <c r="UO26" s="11"/>
      <c r="UP26" s="11"/>
      <c r="UQ26" s="11"/>
      <c r="UR26" s="11"/>
      <c r="US26" s="11"/>
      <c r="UT26" s="11"/>
      <c r="UU26" s="11"/>
      <c r="UV26" s="11"/>
      <c r="UW26" s="11"/>
      <c r="UX26" s="11"/>
      <c r="UY26" s="11"/>
      <c r="UZ26" s="11"/>
      <c r="VA26" s="11"/>
      <c r="VB26" s="11"/>
      <c r="VC26" s="11"/>
      <c r="VD26" s="11"/>
      <c r="VE26" s="11"/>
      <c r="VF26" s="11"/>
      <c r="VG26" s="11"/>
      <c r="VH26" s="11"/>
      <c r="VI26" s="11"/>
      <c r="VJ26" s="11"/>
      <c r="VK26" s="11"/>
      <c r="VL26" s="11"/>
      <c r="VM26" s="11"/>
      <c r="VN26" s="11"/>
      <c r="VO26" s="11"/>
      <c r="VP26" s="11"/>
      <c r="VQ26" s="11"/>
      <c r="VR26" s="11"/>
      <c r="VS26" s="11"/>
      <c r="VT26" s="11"/>
      <c r="VU26" s="11"/>
      <c r="VV26" s="11"/>
      <c r="VW26" s="11"/>
      <c r="VX26" s="11"/>
      <c r="VY26" s="11"/>
      <c r="VZ26" s="11"/>
      <c r="WA26" s="11"/>
      <c r="WB26" s="11"/>
      <c r="WC26" s="11"/>
      <c r="WD26" s="11"/>
      <c r="WE26" s="11"/>
      <c r="WF26" s="11"/>
      <c r="WG26" s="11"/>
      <c r="WH26" s="11"/>
      <c r="WI26" s="11"/>
      <c r="WJ26" s="11"/>
      <c r="WK26" s="11"/>
      <c r="WL26" s="11"/>
      <c r="WM26" s="11"/>
      <c r="WN26" s="11"/>
      <c r="WO26" s="11"/>
      <c r="WP26" s="11"/>
      <c r="WQ26" s="11"/>
      <c r="WR26" s="11"/>
      <c r="WS26" s="11"/>
      <c r="WT26" s="11"/>
      <c r="WU26" s="11"/>
      <c r="WV26" s="11"/>
      <c r="WW26" s="11"/>
      <c r="WX26" s="11"/>
      <c r="WY26" s="11"/>
      <c r="WZ26" s="11"/>
      <c r="XA26" s="11"/>
      <c r="XB26" s="11"/>
      <c r="XC26" s="11"/>
      <c r="XD26" s="11"/>
      <c r="XE26" s="11"/>
      <c r="XF26" s="11"/>
      <c r="XG26" s="11"/>
      <c r="XH26" s="11"/>
      <c r="XI26" s="11"/>
      <c r="XJ26" s="11"/>
      <c r="XK26" s="11"/>
      <c r="XL26" s="11"/>
      <c r="XM26" s="11"/>
      <c r="XN26" s="11"/>
      <c r="XO26" s="11"/>
      <c r="XP26" s="11"/>
      <c r="XQ26" s="11"/>
      <c r="XR26" s="11"/>
      <c r="XS26" s="11"/>
      <c r="XT26" s="11"/>
      <c r="XU26" s="11"/>
      <c r="XV26" s="11"/>
      <c r="XW26" s="11"/>
      <c r="XX26" s="11"/>
      <c r="XY26" s="11"/>
      <c r="XZ26" s="11"/>
      <c r="YA26" s="11"/>
      <c r="YB26" s="11"/>
      <c r="YC26" s="11"/>
      <c r="YD26" s="11"/>
      <c r="YE26" s="11"/>
      <c r="YF26" s="11"/>
      <c r="YG26" s="11"/>
      <c r="YH26" s="11"/>
      <c r="YI26" s="11"/>
      <c r="YJ26" s="11"/>
      <c r="YK26" s="11"/>
      <c r="YL26" s="11"/>
      <c r="YM26" s="11"/>
      <c r="YN26" s="11"/>
      <c r="YO26" s="11"/>
      <c r="YP26" s="11"/>
      <c r="YQ26" s="11"/>
      <c r="YR26" s="11"/>
      <c r="YS26" s="11"/>
      <c r="YT26" s="11"/>
      <c r="YU26" s="11"/>
      <c r="YV26" s="11"/>
      <c r="YW26" s="11"/>
      <c r="YX26" s="11"/>
      <c r="YY26" s="11"/>
      <c r="YZ26" s="11"/>
      <c r="ZA26" s="11"/>
      <c r="ZB26" s="11"/>
      <c r="ZC26" s="11"/>
      <c r="ZD26" s="11"/>
      <c r="ZE26" s="11"/>
      <c r="ZF26" s="11"/>
      <c r="ZG26" s="11"/>
      <c r="ZH26" s="11"/>
      <c r="ZI26" s="11"/>
      <c r="ZJ26" s="11"/>
      <c r="ZK26" s="11"/>
      <c r="ZL26" s="11"/>
      <c r="ZM26" s="11"/>
      <c r="ZN26" s="11"/>
      <c r="ZO26" s="11"/>
      <c r="ZP26" s="11"/>
      <c r="ZQ26" s="11"/>
      <c r="ZR26" s="11"/>
      <c r="ZS26" s="11"/>
      <c r="ZT26" s="11"/>
      <c r="ZU26" s="11"/>
      <c r="ZV26" s="11"/>
      <c r="ZW26" s="11"/>
      <c r="ZX26" s="11"/>
      <c r="ZY26" s="11"/>
      <c r="ZZ26" s="11"/>
      <c r="AAA26" s="11"/>
      <c r="AAB26" s="11"/>
      <c r="AAC26" s="11"/>
      <c r="AAD26" s="11"/>
      <c r="AAE26" s="11"/>
      <c r="AAF26" s="11"/>
      <c r="AAG26" s="11"/>
      <c r="AAH26" s="11"/>
      <c r="AAI26" s="11"/>
      <c r="AAJ26" s="11"/>
      <c r="AAK26" s="11"/>
      <c r="AAL26" s="11"/>
      <c r="AAM26" s="11"/>
      <c r="AAN26" s="11"/>
      <c r="AAO26" s="11"/>
      <c r="AAP26" s="11"/>
      <c r="AAQ26" s="11"/>
      <c r="AAR26" s="11"/>
      <c r="AAS26" s="11"/>
      <c r="AAT26" s="11"/>
      <c r="AAU26" s="11"/>
      <c r="AAV26" s="11"/>
      <c r="AAW26" s="11"/>
      <c r="AAX26" s="11"/>
      <c r="AAY26" s="11"/>
      <c r="AAZ26" s="11"/>
      <c r="ABA26" s="11"/>
      <c r="ABB26" s="11"/>
      <c r="ABC26" s="11"/>
      <c r="ABD26" s="11"/>
      <c r="ABE26" s="11"/>
      <c r="ABF26" s="11"/>
      <c r="ABG26" s="11"/>
      <c r="ABH26" s="11"/>
      <c r="ABI26" s="11"/>
      <c r="ABJ26" s="11"/>
      <c r="ABK26" s="11"/>
      <c r="ABL26" s="11"/>
      <c r="ABM26" s="11"/>
      <c r="ABN26" s="11"/>
      <c r="ABO26" s="11"/>
      <c r="ABP26" s="11"/>
      <c r="ABQ26" s="11"/>
      <c r="ABR26" s="11"/>
      <c r="ABS26" s="11"/>
      <c r="ABT26" s="11"/>
      <c r="ABU26" s="11"/>
      <c r="ABV26" s="11"/>
      <c r="ABW26" s="11"/>
      <c r="ABX26" s="11"/>
      <c r="ABY26" s="11"/>
      <c r="ABZ26" s="11"/>
      <c r="ACA26" s="11"/>
      <c r="ACB26" s="11"/>
    </row>
    <row r="27" spans="1:756" s="2" customFormat="1" ht="30" customHeight="1" thickBot="1">
      <c r="A27" s="108" t="s">
        <v>12</v>
      </c>
      <c r="B27" s="46"/>
      <c r="C27" s="47">
        <v>0</v>
      </c>
      <c r="D27" s="48"/>
      <c r="E27" s="48"/>
      <c r="F27" s="64">
        <f t="shared" si="800"/>
        <v>0</v>
      </c>
      <c r="G27" s="64" t="str">
        <f t="shared" si="799"/>
        <v/>
      </c>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c r="IW27" s="11"/>
      <c r="IX27" s="11"/>
      <c r="IY27" s="11"/>
      <c r="IZ27" s="11"/>
      <c r="JA27" s="11"/>
      <c r="JB27" s="11"/>
      <c r="JC27" s="11"/>
      <c r="JD27" s="11"/>
      <c r="JE27" s="11"/>
      <c r="JF27" s="11"/>
      <c r="JG27" s="11"/>
      <c r="JH27" s="11"/>
      <c r="JI27" s="11"/>
      <c r="JJ27" s="11"/>
      <c r="JK27" s="11"/>
      <c r="JL27" s="11"/>
      <c r="JM27" s="11"/>
      <c r="JN27" s="11"/>
      <c r="JO27" s="11"/>
      <c r="JP27" s="11"/>
      <c r="JQ27" s="11"/>
      <c r="JR27" s="11"/>
      <c r="JS27" s="11"/>
      <c r="JT27" s="11"/>
      <c r="JU27" s="11"/>
      <c r="JV27" s="11"/>
      <c r="JW27" s="11"/>
      <c r="JX27" s="11"/>
      <c r="JY27" s="11"/>
      <c r="JZ27" s="11"/>
      <c r="KA27" s="11"/>
      <c r="KB27" s="11"/>
      <c r="KC27" s="11"/>
      <c r="KD27" s="11"/>
      <c r="KE27" s="11"/>
      <c r="KF27" s="11"/>
      <c r="KG27" s="11"/>
      <c r="KH27" s="11"/>
      <c r="KI27" s="11"/>
      <c r="KJ27" s="11"/>
      <c r="KK27" s="11"/>
      <c r="KL27" s="11"/>
      <c r="KM27" s="11"/>
      <c r="KN27" s="11"/>
      <c r="KO27" s="11"/>
      <c r="KP27" s="11"/>
      <c r="KQ27" s="11"/>
      <c r="KR27" s="11"/>
      <c r="KS27" s="11"/>
      <c r="KT27" s="11"/>
      <c r="KU27" s="11"/>
      <c r="KV27" s="11"/>
      <c r="KW27" s="11"/>
      <c r="KX27" s="11"/>
      <c r="KY27" s="11"/>
      <c r="KZ27" s="11"/>
      <c r="LA27" s="11"/>
      <c r="LB27" s="11"/>
      <c r="LC27" s="11"/>
      <c r="LD27" s="11"/>
      <c r="LE27" s="11"/>
      <c r="LF27" s="11"/>
      <c r="LG27" s="11"/>
      <c r="LH27" s="11"/>
      <c r="LI27" s="11"/>
      <c r="LJ27" s="11"/>
      <c r="LK27" s="11"/>
      <c r="LL27" s="11"/>
      <c r="LM27" s="11"/>
      <c r="LN27" s="11"/>
      <c r="LO27" s="11"/>
      <c r="LP27" s="11"/>
      <c r="LQ27" s="11"/>
      <c r="LR27" s="11"/>
      <c r="LS27" s="11"/>
      <c r="LT27" s="11"/>
      <c r="LU27" s="11"/>
      <c r="LV27" s="11"/>
      <c r="LW27" s="11"/>
      <c r="LX27" s="11"/>
      <c r="LY27" s="11"/>
      <c r="LZ27" s="11"/>
      <c r="MA27" s="11"/>
      <c r="MB27" s="11"/>
      <c r="MC27" s="11"/>
      <c r="MD27" s="11"/>
      <c r="ME27" s="11"/>
      <c r="MF27" s="11"/>
      <c r="MG27" s="11"/>
      <c r="MH27" s="11"/>
      <c r="MI27" s="11"/>
      <c r="MJ27" s="11"/>
      <c r="MK27" s="11"/>
      <c r="ML27" s="11"/>
      <c r="MM27" s="11"/>
      <c r="MN27" s="11"/>
      <c r="MO27" s="11"/>
      <c r="MP27" s="11"/>
      <c r="MQ27" s="11"/>
      <c r="MR27" s="11"/>
      <c r="MS27" s="11"/>
      <c r="MT27" s="11"/>
      <c r="MU27" s="11"/>
      <c r="MV27" s="11"/>
      <c r="MW27" s="11"/>
      <c r="MX27" s="11"/>
      <c r="MY27" s="11"/>
      <c r="MZ27" s="11"/>
      <c r="NA27" s="11"/>
      <c r="NB27" s="11"/>
      <c r="NC27" s="11"/>
      <c r="ND27" s="11"/>
      <c r="NE27" s="11"/>
      <c r="NF27" s="11"/>
      <c r="NG27" s="11"/>
      <c r="NH27" s="11"/>
      <c r="NI27" s="11"/>
      <c r="NJ27" s="11"/>
      <c r="NK27" s="11"/>
      <c r="NL27" s="11"/>
      <c r="NM27" s="11"/>
      <c r="NN27" s="11"/>
      <c r="NO27" s="11"/>
      <c r="NP27" s="11"/>
      <c r="NQ27" s="11"/>
      <c r="NR27" s="11"/>
      <c r="NS27" s="11"/>
      <c r="NT27" s="11"/>
      <c r="NU27" s="11"/>
      <c r="NV27" s="11"/>
      <c r="NW27" s="11"/>
      <c r="NX27" s="11"/>
      <c r="NY27" s="11"/>
      <c r="NZ27" s="11"/>
      <c r="OA27" s="11"/>
      <c r="OB27" s="11"/>
      <c r="OC27" s="11"/>
      <c r="OD27" s="11"/>
      <c r="OE27" s="11"/>
      <c r="OF27" s="11"/>
      <c r="OG27" s="11"/>
      <c r="OH27" s="11"/>
      <c r="OI27" s="11"/>
      <c r="OJ27" s="11"/>
      <c r="OK27" s="11"/>
      <c r="OL27" s="11"/>
      <c r="OM27" s="11"/>
      <c r="ON27" s="11"/>
      <c r="OO27" s="11"/>
      <c r="OP27" s="11"/>
      <c r="OQ27" s="11"/>
      <c r="OR27" s="11"/>
      <c r="OS27" s="11"/>
      <c r="OT27" s="11"/>
      <c r="OU27" s="11"/>
      <c r="OV27" s="11"/>
      <c r="OW27" s="11"/>
      <c r="OX27" s="11"/>
      <c r="OY27" s="11"/>
      <c r="OZ27" s="11"/>
      <c r="PA27" s="11"/>
      <c r="PB27" s="11"/>
      <c r="PC27" s="11"/>
      <c r="PD27" s="11"/>
      <c r="PE27" s="11"/>
      <c r="PF27" s="11"/>
      <c r="PG27" s="11"/>
      <c r="PH27" s="11"/>
      <c r="PI27" s="11"/>
      <c r="PJ27" s="11"/>
      <c r="PK27" s="11"/>
      <c r="PL27" s="11"/>
      <c r="PM27" s="11"/>
      <c r="PN27" s="11"/>
      <c r="PO27" s="11"/>
      <c r="PP27" s="11"/>
      <c r="PQ27" s="11"/>
      <c r="PR27" s="11"/>
      <c r="PS27" s="11"/>
      <c r="PT27" s="11"/>
      <c r="PU27" s="11"/>
      <c r="PV27" s="11"/>
      <c r="PW27" s="11"/>
      <c r="PX27" s="11"/>
      <c r="PY27" s="11"/>
      <c r="PZ27" s="11"/>
      <c r="QA27" s="11"/>
      <c r="QB27" s="11"/>
      <c r="QC27" s="11"/>
      <c r="QD27" s="11"/>
      <c r="QE27" s="11"/>
      <c r="QF27" s="11"/>
      <c r="QG27" s="11"/>
      <c r="QH27" s="11"/>
      <c r="QI27" s="11"/>
      <c r="QJ27" s="11"/>
      <c r="QK27" s="11"/>
      <c r="QL27" s="11"/>
      <c r="QM27" s="11"/>
      <c r="QN27" s="11"/>
      <c r="QO27" s="11"/>
      <c r="QP27" s="11"/>
      <c r="QQ27" s="11"/>
      <c r="QR27" s="11"/>
      <c r="QS27" s="11"/>
      <c r="QT27" s="11"/>
      <c r="QU27" s="11"/>
      <c r="QV27" s="11"/>
      <c r="QW27" s="11"/>
      <c r="QX27" s="11"/>
      <c r="QY27" s="11"/>
      <c r="QZ27" s="11"/>
      <c r="RA27" s="11"/>
      <c r="RB27" s="11"/>
      <c r="RC27" s="11"/>
      <c r="RD27" s="11"/>
      <c r="RE27" s="11"/>
      <c r="RF27" s="11"/>
      <c r="RG27" s="11"/>
      <c r="RH27" s="11"/>
      <c r="RI27" s="11"/>
      <c r="RJ27" s="11"/>
      <c r="RK27" s="11"/>
      <c r="RL27" s="11"/>
      <c r="RM27" s="11"/>
      <c r="RN27" s="11"/>
      <c r="RO27" s="11"/>
      <c r="RP27" s="11"/>
      <c r="RQ27" s="11"/>
      <c r="RR27" s="11"/>
      <c r="RS27" s="11"/>
      <c r="RT27" s="11"/>
      <c r="RU27" s="11"/>
      <c r="RV27" s="11"/>
      <c r="RW27" s="11"/>
      <c r="RX27" s="11"/>
      <c r="RY27" s="11"/>
      <c r="RZ27" s="11"/>
      <c r="SA27" s="11"/>
      <c r="SB27" s="11"/>
      <c r="SC27" s="11"/>
      <c r="SD27" s="11"/>
      <c r="SE27" s="11"/>
      <c r="SF27" s="11"/>
      <c r="SG27" s="11"/>
      <c r="SH27" s="11"/>
      <c r="SI27" s="11"/>
      <c r="SJ27" s="11"/>
      <c r="SK27" s="11"/>
      <c r="SL27" s="11"/>
      <c r="SM27" s="11"/>
      <c r="SN27" s="11"/>
      <c r="SO27" s="11"/>
      <c r="SP27" s="11"/>
      <c r="SQ27" s="11"/>
      <c r="SR27" s="11"/>
      <c r="SS27" s="11"/>
      <c r="ST27" s="11"/>
      <c r="SU27" s="11"/>
      <c r="SV27" s="11"/>
      <c r="SW27" s="11"/>
      <c r="SX27" s="11"/>
      <c r="SY27" s="11"/>
      <c r="SZ27" s="11"/>
      <c r="TA27" s="11"/>
      <c r="TB27" s="11"/>
      <c r="TC27" s="11"/>
      <c r="TD27" s="11"/>
      <c r="TE27" s="11"/>
      <c r="TF27" s="11"/>
      <c r="TG27" s="11"/>
      <c r="TH27" s="11"/>
      <c r="TI27" s="11"/>
      <c r="TJ27" s="11"/>
      <c r="TK27" s="11"/>
      <c r="TL27" s="11"/>
      <c r="TM27" s="11"/>
      <c r="TN27" s="11"/>
      <c r="TO27" s="11"/>
      <c r="TP27" s="11"/>
      <c r="TQ27" s="11"/>
      <c r="TR27" s="11"/>
      <c r="TS27" s="11"/>
      <c r="TT27" s="11"/>
      <c r="TU27" s="11"/>
      <c r="TV27" s="11"/>
      <c r="TW27" s="11"/>
      <c r="TX27" s="11"/>
      <c r="TY27" s="11"/>
      <c r="TZ27" s="11"/>
      <c r="UA27" s="11"/>
      <c r="UB27" s="11"/>
      <c r="UC27" s="11"/>
      <c r="UD27" s="11"/>
      <c r="UE27" s="11"/>
      <c r="UF27" s="11"/>
      <c r="UG27" s="11"/>
      <c r="UH27" s="11"/>
      <c r="UI27" s="11"/>
      <c r="UJ27" s="11"/>
      <c r="UK27" s="11"/>
      <c r="UL27" s="11"/>
      <c r="UM27" s="11"/>
      <c r="UN27" s="11"/>
      <c r="UO27" s="11"/>
      <c r="UP27" s="11"/>
      <c r="UQ27" s="11"/>
      <c r="UR27" s="11"/>
      <c r="US27" s="11"/>
      <c r="UT27" s="11"/>
      <c r="UU27" s="11"/>
      <c r="UV27" s="11"/>
      <c r="UW27" s="11"/>
      <c r="UX27" s="11"/>
      <c r="UY27" s="11"/>
      <c r="UZ27" s="11"/>
      <c r="VA27" s="11"/>
      <c r="VB27" s="11"/>
      <c r="VC27" s="11"/>
      <c r="VD27" s="11"/>
      <c r="VE27" s="11"/>
      <c r="VF27" s="11"/>
      <c r="VG27" s="11"/>
      <c r="VH27" s="11"/>
      <c r="VI27" s="11"/>
      <c r="VJ27" s="11"/>
      <c r="VK27" s="11"/>
      <c r="VL27" s="11"/>
      <c r="VM27" s="11"/>
      <c r="VN27" s="11"/>
      <c r="VO27" s="11"/>
      <c r="VP27" s="11"/>
      <c r="VQ27" s="11"/>
      <c r="VR27" s="11"/>
      <c r="VS27" s="11"/>
      <c r="VT27" s="11"/>
      <c r="VU27" s="11"/>
      <c r="VV27" s="11"/>
      <c r="VW27" s="11"/>
      <c r="VX27" s="11"/>
      <c r="VY27" s="11"/>
      <c r="VZ27" s="11"/>
      <c r="WA27" s="11"/>
      <c r="WB27" s="11"/>
      <c r="WC27" s="11"/>
      <c r="WD27" s="11"/>
      <c r="WE27" s="11"/>
      <c r="WF27" s="11"/>
      <c r="WG27" s="11"/>
      <c r="WH27" s="11"/>
      <c r="WI27" s="11"/>
      <c r="WJ27" s="11"/>
      <c r="WK27" s="11"/>
      <c r="WL27" s="11"/>
      <c r="WM27" s="11"/>
      <c r="WN27" s="11"/>
      <c r="WO27" s="11"/>
      <c r="WP27" s="11"/>
      <c r="WQ27" s="11"/>
      <c r="WR27" s="11"/>
      <c r="WS27" s="11"/>
      <c r="WT27" s="11"/>
      <c r="WU27" s="11"/>
      <c r="WV27" s="11"/>
      <c r="WW27" s="11"/>
      <c r="WX27" s="11"/>
      <c r="WY27" s="11"/>
      <c r="WZ27" s="11"/>
      <c r="XA27" s="11"/>
      <c r="XB27" s="11"/>
      <c r="XC27" s="11"/>
      <c r="XD27" s="11"/>
      <c r="XE27" s="11"/>
      <c r="XF27" s="11"/>
      <c r="XG27" s="11"/>
      <c r="XH27" s="11"/>
      <c r="XI27" s="11"/>
      <c r="XJ27" s="11"/>
      <c r="XK27" s="11"/>
      <c r="XL27" s="11"/>
      <c r="XM27" s="11"/>
      <c r="XN27" s="11"/>
      <c r="XO27" s="11"/>
      <c r="XP27" s="11"/>
      <c r="XQ27" s="11"/>
      <c r="XR27" s="11"/>
      <c r="XS27" s="11"/>
      <c r="XT27" s="11"/>
      <c r="XU27" s="11"/>
      <c r="XV27" s="11"/>
      <c r="XW27" s="11"/>
      <c r="XX27" s="11"/>
      <c r="XY27" s="11"/>
      <c r="XZ27" s="11"/>
      <c r="YA27" s="11"/>
      <c r="YB27" s="11"/>
      <c r="YC27" s="11"/>
      <c r="YD27" s="11"/>
      <c r="YE27" s="11"/>
      <c r="YF27" s="11"/>
      <c r="YG27" s="11"/>
      <c r="YH27" s="11"/>
      <c r="YI27" s="11"/>
      <c r="YJ27" s="11"/>
      <c r="YK27" s="11"/>
      <c r="YL27" s="11"/>
      <c r="YM27" s="11"/>
      <c r="YN27" s="11"/>
      <c r="YO27" s="11"/>
      <c r="YP27" s="11"/>
      <c r="YQ27" s="11"/>
      <c r="YR27" s="11"/>
      <c r="YS27" s="11"/>
      <c r="YT27" s="11"/>
      <c r="YU27" s="11"/>
      <c r="YV27" s="11"/>
      <c r="YW27" s="11"/>
      <c r="YX27" s="11"/>
      <c r="YY27" s="11"/>
      <c r="YZ27" s="11"/>
      <c r="ZA27" s="11"/>
      <c r="ZB27" s="11"/>
      <c r="ZC27" s="11"/>
      <c r="ZD27" s="11"/>
      <c r="ZE27" s="11"/>
      <c r="ZF27" s="11"/>
      <c r="ZG27" s="11"/>
      <c r="ZH27" s="11"/>
      <c r="ZI27" s="11"/>
      <c r="ZJ27" s="11"/>
      <c r="ZK27" s="11"/>
      <c r="ZL27" s="11"/>
      <c r="ZM27" s="11"/>
      <c r="ZN27" s="11"/>
      <c r="ZO27" s="11"/>
      <c r="ZP27" s="11"/>
      <c r="ZQ27" s="11"/>
      <c r="ZR27" s="11"/>
      <c r="ZS27" s="11"/>
      <c r="ZT27" s="11"/>
      <c r="ZU27" s="11"/>
      <c r="ZV27" s="11"/>
      <c r="ZW27" s="11"/>
      <c r="ZX27" s="11"/>
      <c r="ZY27" s="11"/>
      <c r="ZZ27" s="11"/>
      <c r="AAA27" s="11"/>
      <c r="AAB27" s="11"/>
      <c r="AAC27" s="11"/>
      <c r="AAD27" s="11"/>
      <c r="AAE27" s="11"/>
      <c r="AAF27" s="11"/>
      <c r="AAG27" s="11"/>
      <c r="AAH27" s="11"/>
      <c r="AAI27" s="11"/>
      <c r="AAJ27" s="11"/>
      <c r="AAK27" s="11"/>
      <c r="AAL27" s="11"/>
      <c r="AAM27" s="11"/>
      <c r="AAN27" s="11"/>
      <c r="AAO27" s="11"/>
      <c r="AAP27" s="11"/>
      <c r="AAQ27" s="11"/>
      <c r="AAR27" s="11"/>
      <c r="AAS27" s="11"/>
      <c r="AAT27" s="11"/>
      <c r="AAU27" s="11"/>
      <c r="AAV27" s="11"/>
      <c r="AAW27" s="11"/>
      <c r="AAX27" s="11"/>
      <c r="AAY27" s="11"/>
      <c r="AAZ27" s="11"/>
      <c r="ABA27" s="11"/>
      <c r="ABB27" s="11"/>
      <c r="ABC27" s="11"/>
      <c r="ABD27" s="11"/>
      <c r="ABE27" s="11"/>
      <c r="ABF27" s="11"/>
      <c r="ABG27" s="11"/>
      <c r="ABH27" s="11"/>
      <c r="ABI27" s="11"/>
      <c r="ABJ27" s="11"/>
      <c r="ABK27" s="11"/>
      <c r="ABL27" s="11"/>
      <c r="ABM27" s="11"/>
      <c r="ABN27" s="11"/>
      <c r="ABO27" s="11"/>
      <c r="ABP27" s="11"/>
      <c r="ABQ27" s="11"/>
      <c r="ABR27" s="11"/>
      <c r="ABS27" s="11"/>
      <c r="ABT27" s="11"/>
      <c r="ABU27" s="11"/>
      <c r="ABV27" s="11"/>
      <c r="ABW27" s="11"/>
      <c r="ABX27" s="11"/>
      <c r="ABY27" s="11"/>
      <c r="ABZ27" s="11"/>
      <c r="ACA27" s="11"/>
      <c r="ACB27" s="11"/>
    </row>
    <row r="28" spans="1:756" s="2" customFormat="1" ht="30" customHeight="1" thickBot="1">
      <c r="A28" s="108" t="s">
        <v>13</v>
      </c>
      <c r="B28" s="46"/>
      <c r="C28" s="47">
        <v>0</v>
      </c>
      <c r="D28" s="49"/>
      <c r="E28" s="48"/>
      <c r="F28" s="64">
        <f t="shared" si="800"/>
        <v>0</v>
      </c>
      <c r="G28" s="64" t="str">
        <f t="shared" si="799"/>
        <v/>
      </c>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c r="IW28" s="11"/>
      <c r="IX28" s="11"/>
      <c r="IY28" s="11"/>
      <c r="IZ28" s="11"/>
      <c r="JA28" s="11"/>
      <c r="JB28" s="11"/>
      <c r="JC28" s="11"/>
      <c r="JD28" s="11"/>
      <c r="JE28" s="11"/>
      <c r="JF28" s="11"/>
      <c r="JG28" s="11"/>
      <c r="JH28" s="11"/>
      <c r="JI28" s="11"/>
      <c r="JJ28" s="11"/>
      <c r="JK28" s="11"/>
      <c r="JL28" s="11"/>
      <c r="JM28" s="11"/>
      <c r="JN28" s="11"/>
      <c r="JO28" s="11"/>
      <c r="JP28" s="11"/>
      <c r="JQ28" s="11"/>
      <c r="JR28" s="11"/>
      <c r="JS28" s="11"/>
      <c r="JT28" s="11"/>
      <c r="JU28" s="11"/>
      <c r="JV28" s="11"/>
      <c r="JW28" s="11"/>
      <c r="JX28" s="11"/>
      <c r="JY28" s="11"/>
      <c r="JZ28" s="11"/>
      <c r="KA28" s="11"/>
      <c r="KB28" s="11"/>
      <c r="KC28" s="11"/>
      <c r="KD28" s="11"/>
      <c r="KE28" s="11"/>
      <c r="KF28" s="11"/>
      <c r="KG28" s="11"/>
      <c r="KH28" s="11"/>
      <c r="KI28" s="11"/>
      <c r="KJ28" s="11"/>
      <c r="KK28" s="11"/>
      <c r="KL28" s="11"/>
      <c r="KM28" s="11"/>
      <c r="KN28" s="11"/>
      <c r="KO28" s="11"/>
      <c r="KP28" s="11"/>
      <c r="KQ28" s="11"/>
      <c r="KR28" s="11"/>
      <c r="KS28" s="11"/>
      <c r="KT28" s="11"/>
      <c r="KU28" s="11"/>
      <c r="KV28" s="11"/>
      <c r="KW28" s="11"/>
      <c r="KX28" s="11"/>
      <c r="KY28" s="11"/>
      <c r="KZ28" s="11"/>
      <c r="LA28" s="11"/>
      <c r="LB28" s="11"/>
      <c r="LC28" s="11"/>
      <c r="LD28" s="11"/>
      <c r="LE28" s="11"/>
      <c r="LF28" s="11"/>
      <c r="LG28" s="11"/>
      <c r="LH28" s="11"/>
      <c r="LI28" s="11"/>
      <c r="LJ28" s="11"/>
      <c r="LK28" s="11"/>
      <c r="LL28" s="11"/>
      <c r="LM28" s="11"/>
      <c r="LN28" s="11"/>
      <c r="LO28" s="11"/>
      <c r="LP28" s="11"/>
      <c r="LQ28" s="11"/>
      <c r="LR28" s="11"/>
      <c r="LS28" s="11"/>
      <c r="LT28" s="11"/>
      <c r="LU28" s="11"/>
      <c r="LV28" s="11"/>
      <c r="LW28" s="11"/>
      <c r="LX28" s="11"/>
      <c r="LY28" s="11"/>
      <c r="LZ28" s="11"/>
      <c r="MA28" s="11"/>
      <c r="MB28" s="11"/>
      <c r="MC28" s="11"/>
      <c r="MD28" s="11"/>
      <c r="ME28" s="11"/>
      <c r="MF28" s="11"/>
      <c r="MG28" s="11"/>
      <c r="MH28" s="11"/>
      <c r="MI28" s="11"/>
      <c r="MJ28" s="11"/>
      <c r="MK28" s="11"/>
      <c r="ML28" s="11"/>
      <c r="MM28" s="11"/>
      <c r="MN28" s="11"/>
      <c r="MO28" s="11"/>
      <c r="MP28" s="11"/>
      <c r="MQ28" s="11"/>
      <c r="MR28" s="11"/>
      <c r="MS28" s="11"/>
      <c r="MT28" s="11"/>
      <c r="MU28" s="11"/>
      <c r="MV28" s="11"/>
      <c r="MW28" s="11"/>
      <c r="MX28" s="11"/>
      <c r="MY28" s="11"/>
      <c r="MZ28" s="11"/>
      <c r="NA28" s="11"/>
      <c r="NB28" s="11"/>
      <c r="NC28" s="11"/>
      <c r="ND28" s="11"/>
      <c r="NE28" s="11"/>
      <c r="NF28" s="11"/>
      <c r="NG28" s="11"/>
      <c r="NH28" s="11"/>
      <c r="NI28" s="11"/>
      <c r="NJ28" s="11"/>
      <c r="NK28" s="11"/>
      <c r="NL28" s="11"/>
      <c r="NM28" s="11"/>
      <c r="NN28" s="11"/>
      <c r="NO28" s="11"/>
      <c r="NP28" s="11"/>
      <c r="NQ28" s="11"/>
      <c r="NR28" s="11"/>
      <c r="NS28" s="11"/>
      <c r="NT28" s="11"/>
      <c r="NU28" s="11"/>
      <c r="NV28" s="11"/>
      <c r="NW28" s="11"/>
      <c r="NX28" s="11"/>
      <c r="NY28" s="11"/>
      <c r="NZ28" s="11"/>
      <c r="OA28" s="11"/>
      <c r="OB28" s="11"/>
      <c r="OC28" s="11"/>
      <c r="OD28" s="11"/>
      <c r="OE28" s="11"/>
      <c r="OF28" s="11"/>
      <c r="OG28" s="11"/>
      <c r="OH28" s="11"/>
      <c r="OI28" s="11"/>
      <c r="OJ28" s="11"/>
      <c r="OK28" s="11"/>
      <c r="OL28" s="11"/>
      <c r="OM28" s="11"/>
      <c r="ON28" s="11"/>
      <c r="OO28" s="11"/>
      <c r="OP28" s="11"/>
      <c r="OQ28" s="11"/>
      <c r="OR28" s="11"/>
      <c r="OS28" s="11"/>
      <c r="OT28" s="11"/>
      <c r="OU28" s="11"/>
      <c r="OV28" s="11"/>
      <c r="OW28" s="11"/>
      <c r="OX28" s="11"/>
      <c r="OY28" s="11"/>
      <c r="OZ28" s="11"/>
      <c r="PA28" s="11"/>
      <c r="PB28" s="11"/>
      <c r="PC28" s="11"/>
      <c r="PD28" s="11"/>
      <c r="PE28" s="11"/>
      <c r="PF28" s="11"/>
      <c r="PG28" s="11"/>
      <c r="PH28" s="11"/>
      <c r="PI28" s="11"/>
      <c r="PJ28" s="11"/>
      <c r="PK28" s="11"/>
      <c r="PL28" s="11"/>
      <c r="PM28" s="11"/>
      <c r="PN28" s="11"/>
      <c r="PO28" s="11"/>
      <c r="PP28" s="11"/>
      <c r="PQ28" s="11"/>
      <c r="PR28" s="11"/>
      <c r="PS28" s="11"/>
      <c r="PT28" s="11"/>
      <c r="PU28" s="11"/>
      <c r="PV28" s="11"/>
      <c r="PW28" s="11"/>
      <c r="PX28" s="11"/>
      <c r="PY28" s="11"/>
      <c r="PZ28" s="11"/>
      <c r="QA28" s="11"/>
      <c r="QB28" s="11"/>
      <c r="QC28" s="11"/>
      <c r="QD28" s="11"/>
      <c r="QE28" s="11"/>
      <c r="QF28" s="11"/>
      <c r="QG28" s="11"/>
      <c r="QH28" s="11"/>
      <c r="QI28" s="11"/>
      <c r="QJ28" s="11"/>
      <c r="QK28" s="11"/>
      <c r="QL28" s="11"/>
      <c r="QM28" s="11"/>
      <c r="QN28" s="11"/>
      <c r="QO28" s="11"/>
      <c r="QP28" s="11"/>
      <c r="QQ28" s="11"/>
      <c r="QR28" s="11"/>
      <c r="QS28" s="11"/>
      <c r="QT28" s="11"/>
      <c r="QU28" s="11"/>
      <c r="QV28" s="11"/>
      <c r="QW28" s="11"/>
      <c r="QX28" s="11"/>
      <c r="QY28" s="11"/>
      <c r="QZ28" s="11"/>
      <c r="RA28" s="11"/>
      <c r="RB28" s="11"/>
      <c r="RC28" s="11"/>
      <c r="RD28" s="11"/>
      <c r="RE28" s="11"/>
      <c r="RF28" s="11"/>
      <c r="RG28" s="11"/>
      <c r="RH28" s="11"/>
      <c r="RI28" s="11"/>
      <c r="RJ28" s="11"/>
      <c r="RK28" s="11"/>
      <c r="RL28" s="11"/>
      <c r="RM28" s="11"/>
      <c r="RN28" s="11"/>
      <c r="RO28" s="11"/>
      <c r="RP28" s="11"/>
      <c r="RQ28" s="11"/>
      <c r="RR28" s="11"/>
      <c r="RS28" s="11"/>
      <c r="RT28" s="11"/>
      <c r="RU28" s="11"/>
      <c r="RV28" s="11"/>
      <c r="RW28" s="11"/>
      <c r="RX28" s="11"/>
      <c r="RY28" s="11"/>
      <c r="RZ28" s="11"/>
      <c r="SA28" s="11"/>
      <c r="SB28" s="11"/>
      <c r="SC28" s="11"/>
      <c r="SD28" s="11"/>
      <c r="SE28" s="11"/>
      <c r="SF28" s="11"/>
      <c r="SG28" s="11"/>
      <c r="SH28" s="11"/>
      <c r="SI28" s="11"/>
      <c r="SJ28" s="11"/>
      <c r="SK28" s="11"/>
      <c r="SL28" s="11"/>
      <c r="SM28" s="11"/>
      <c r="SN28" s="11"/>
      <c r="SO28" s="11"/>
      <c r="SP28" s="11"/>
      <c r="SQ28" s="11"/>
      <c r="SR28" s="11"/>
      <c r="SS28" s="11"/>
      <c r="ST28" s="11"/>
      <c r="SU28" s="11"/>
      <c r="SV28" s="11"/>
      <c r="SW28" s="11"/>
      <c r="SX28" s="11"/>
      <c r="SY28" s="11"/>
      <c r="SZ28" s="11"/>
      <c r="TA28" s="11"/>
      <c r="TB28" s="11"/>
      <c r="TC28" s="11"/>
      <c r="TD28" s="11"/>
      <c r="TE28" s="11"/>
      <c r="TF28" s="11"/>
      <c r="TG28" s="11"/>
      <c r="TH28" s="11"/>
      <c r="TI28" s="11"/>
      <c r="TJ28" s="11"/>
      <c r="TK28" s="11"/>
      <c r="TL28" s="11"/>
      <c r="TM28" s="11"/>
      <c r="TN28" s="11"/>
      <c r="TO28" s="11"/>
      <c r="TP28" s="11"/>
      <c r="TQ28" s="11"/>
      <c r="TR28" s="11"/>
      <c r="TS28" s="11"/>
      <c r="TT28" s="11"/>
      <c r="TU28" s="11"/>
      <c r="TV28" s="11"/>
      <c r="TW28" s="11"/>
      <c r="TX28" s="11"/>
      <c r="TY28" s="11"/>
      <c r="TZ28" s="11"/>
      <c r="UA28" s="11"/>
      <c r="UB28" s="11"/>
      <c r="UC28" s="11"/>
      <c r="UD28" s="11"/>
      <c r="UE28" s="11"/>
      <c r="UF28" s="11"/>
      <c r="UG28" s="11"/>
      <c r="UH28" s="11"/>
      <c r="UI28" s="11"/>
      <c r="UJ28" s="11"/>
      <c r="UK28" s="11"/>
      <c r="UL28" s="11"/>
      <c r="UM28" s="11"/>
      <c r="UN28" s="11"/>
      <c r="UO28" s="11"/>
      <c r="UP28" s="11"/>
      <c r="UQ28" s="11"/>
      <c r="UR28" s="11"/>
      <c r="US28" s="11"/>
      <c r="UT28" s="11"/>
      <c r="UU28" s="11"/>
      <c r="UV28" s="11"/>
      <c r="UW28" s="11"/>
      <c r="UX28" s="11"/>
      <c r="UY28" s="11"/>
      <c r="UZ28" s="11"/>
      <c r="VA28" s="11"/>
      <c r="VB28" s="11"/>
      <c r="VC28" s="11"/>
      <c r="VD28" s="11"/>
      <c r="VE28" s="11"/>
      <c r="VF28" s="11"/>
      <c r="VG28" s="11"/>
      <c r="VH28" s="11"/>
      <c r="VI28" s="11"/>
      <c r="VJ28" s="11"/>
      <c r="VK28" s="11"/>
      <c r="VL28" s="11"/>
      <c r="VM28" s="11"/>
      <c r="VN28" s="11"/>
      <c r="VO28" s="11"/>
      <c r="VP28" s="11"/>
      <c r="VQ28" s="11"/>
      <c r="VR28" s="11"/>
      <c r="VS28" s="11"/>
      <c r="VT28" s="11"/>
      <c r="VU28" s="11"/>
      <c r="VV28" s="11"/>
      <c r="VW28" s="11"/>
      <c r="VX28" s="11"/>
      <c r="VY28" s="11"/>
      <c r="VZ28" s="11"/>
      <c r="WA28" s="11"/>
      <c r="WB28" s="11"/>
      <c r="WC28" s="11"/>
      <c r="WD28" s="11"/>
      <c r="WE28" s="11"/>
      <c r="WF28" s="11"/>
      <c r="WG28" s="11"/>
      <c r="WH28" s="11"/>
      <c r="WI28" s="11"/>
      <c r="WJ28" s="11"/>
      <c r="WK28" s="11"/>
      <c r="WL28" s="11"/>
      <c r="WM28" s="11"/>
      <c r="WN28" s="11"/>
      <c r="WO28" s="11"/>
      <c r="WP28" s="11"/>
      <c r="WQ28" s="11"/>
      <c r="WR28" s="11"/>
      <c r="WS28" s="11"/>
      <c r="WT28" s="11"/>
      <c r="WU28" s="11"/>
      <c r="WV28" s="11"/>
      <c r="WW28" s="11"/>
      <c r="WX28" s="11"/>
      <c r="WY28" s="11"/>
      <c r="WZ28" s="11"/>
      <c r="XA28" s="11"/>
      <c r="XB28" s="11"/>
      <c r="XC28" s="11"/>
      <c r="XD28" s="11"/>
      <c r="XE28" s="11"/>
      <c r="XF28" s="11"/>
      <c r="XG28" s="11"/>
      <c r="XH28" s="11"/>
      <c r="XI28" s="11"/>
      <c r="XJ28" s="11"/>
      <c r="XK28" s="11"/>
      <c r="XL28" s="11"/>
      <c r="XM28" s="11"/>
      <c r="XN28" s="11"/>
      <c r="XO28" s="11"/>
      <c r="XP28" s="11"/>
      <c r="XQ28" s="11"/>
      <c r="XR28" s="11"/>
      <c r="XS28" s="11"/>
      <c r="XT28" s="11"/>
      <c r="XU28" s="11"/>
      <c r="XV28" s="11"/>
      <c r="XW28" s="11"/>
      <c r="XX28" s="11"/>
      <c r="XY28" s="11"/>
      <c r="XZ28" s="11"/>
      <c r="YA28" s="11"/>
      <c r="YB28" s="11"/>
      <c r="YC28" s="11"/>
      <c r="YD28" s="11"/>
      <c r="YE28" s="11"/>
      <c r="YF28" s="11"/>
      <c r="YG28" s="11"/>
      <c r="YH28" s="11"/>
      <c r="YI28" s="11"/>
      <c r="YJ28" s="11"/>
      <c r="YK28" s="11"/>
      <c r="YL28" s="11"/>
      <c r="YM28" s="11"/>
      <c r="YN28" s="11"/>
      <c r="YO28" s="11"/>
      <c r="YP28" s="11"/>
      <c r="YQ28" s="11"/>
      <c r="YR28" s="11"/>
      <c r="YS28" s="11"/>
      <c r="YT28" s="11"/>
      <c r="YU28" s="11"/>
      <c r="YV28" s="11"/>
      <c r="YW28" s="11"/>
      <c r="YX28" s="11"/>
      <c r="YY28" s="11"/>
      <c r="YZ28" s="11"/>
      <c r="ZA28" s="11"/>
      <c r="ZB28" s="11"/>
      <c r="ZC28" s="11"/>
      <c r="ZD28" s="11"/>
      <c r="ZE28" s="11"/>
      <c r="ZF28" s="11"/>
      <c r="ZG28" s="11"/>
      <c r="ZH28" s="11"/>
      <c r="ZI28" s="11"/>
      <c r="ZJ28" s="11"/>
      <c r="ZK28" s="11"/>
      <c r="ZL28" s="11"/>
      <c r="ZM28" s="11"/>
      <c r="ZN28" s="11"/>
      <c r="ZO28" s="11"/>
      <c r="ZP28" s="11"/>
      <c r="ZQ28" s="11"/>
      <c r="ZR28" s="11"/>
      <c r="ZS28" s="11"/>
      <c r="ZT28" s="11"/>
      <c r="ZU28" s="11"/>
      <c r="ZV28" s="11"/>
      <c r="ZW28" s="11"/>
      <c r="ZX28" s="11"/>
      <c r="ZY28" s="11"/>
      <c r="ZZ28" s="11"/>
      <c r="AAA28" s="11"/>
      <c r="AAB28" s="11"/>
      <c r="AAC28" s="11"/>
      <c r="AAD28" s="11"/>
      <c r="AAE28" s="11"/>
      <c r="AAF28" s="11"/>
      <c r="AAG28" s="11"/>
      <c r="AAH28" s="11"/>
      <c r="AAI28" s="11"/>
      <c r="AAJ28" s="11"/>
      <c r="AAK28" s="11"/>
      <c r="AAL28" s="11"/>
      <c r="AAM28" s="11"/>
      <c r="AAN28" s="11"/>
      <c r="AAO28" s="11"/>
      <c r="AAP28" s="11"/>
      <c r="AAQ28" s="11"/>
      <c r="AAR28" s="11"/>
      <c r="AAS28" s="11"/>
      <c r="AAT28" s="11"/>
      <c r="AAU28" s="11"/>
      <c r="AAV28" s="11"/>
      <c r="AAW28" s="11"/>
      <c r="AAX28" s="11"/>
      <c r="AAY28" s="11"/>
      <c r="AAZ28" s="11"/>
      <c r="ABA28" s="11"/>
      <c r="ABB28" s="11"/>
      <c r="ABC28" s="11"/>
      <c r="ABD28" s="11"/>
      <c r="ABE28" s="11"/>
      <c r="ABF28" s="11"/>
      <c r="ABG28" s="11"/>
      <c r="ABH28" s="11"/>
      <c r="ABI28" s="11"/>
      <c r="ABJ28" s="11"/>
      <c r="ABK28" s="11"/>
      <c r="ABL28" s="11"/>
      <c r="ABM28" s="11"/>
      <c r="ABN28" s="11"/>
      <c r="ABO28" s="11"/>
      <c r="ABP28" s="11"/>
      <c r="ABQ28" s="11"/>
      <c r="ABR28" s="11"/>
      <c r="ABS28" s="11"/>
      <c r="ABT28" s="11"/>
      <c r="ABU28" s="11"/>
      <c r="ABV28" s="11"/>
      <c r="ABW28" s="11"/>
      <c r="ABX28" s="11"/>
      <c r="ABY28" s="11"/>
      <c r="ABZ28" s="11"/>
      <c r="ACA28" s="11"/>
      <c r="ACB28" s="11"/>
    </row>
    <row r="29" spans="1:756" s="2" customFormat="1" ht="30" customHeight="1" thickBot="1">
      <c r="A29" s="108" t="s">
        <v>14</v>
      </c>
      <c r="B29" s="46"/>
      <c r="C29" s="47">
        <v>0</v>
      </c>
      <c r="D29" s="48"/>
      <c r="E29" s="48"/>
      <c r="F29" s="64">
        <f t="shared" si="800"/>
        <v>0</v>
      </c>
      <c r="G29" s="64" t="str">
        <f t="shared" si="799"/>
        <v/>
      </c>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c r="IW29" s="11"/>
      <c r="IX29" s="11"/>
      <c r="IY29" s="11"/>
      <c r="IZ29" s="11"/>
      <c r="JA29" s="11"/>
      <c r="JB29" s="11"/>
      <c r="JC29" s="11"/>
      <c r="JD29" s="11"/>
      <c r="JE29" s="11"/>
      <c r="JF29" s="11"/>
      <c r="JG29" s="11"/>
      <c r="JH29" s="11"/>
      <c r="JI29" s="11"/>
      <c r="JJ29" s="11"/>
      <c r="JK29" s="11"/>
      <c r="JL29" s="11"/>
      <c r="JM29" s="11"/>
      <c r="JN29" s="11"/>
      <c r="JO29" s="11"/>
      <c r="JP29" s="11"/>
      <c r="JQ29" s="11"/>
      <c r="JR29" s="11"/>
      <c r="JS29" s="11"/>
      <c r="JT29" s="11"/>
      <c r="JU29" s="11"/>
      <c r="JV29" s="11"/>
      <c r="JW29" s="11"/>
      <c r="JX29" s="11"/>
      <c r="JY29" s="11"/>
      <c r="JZ29" s="11"/>
      <c r="KA29" s="11"/>
      <c r="KB29" s="11"/>
      <c r="KC29" s="11"/>
      <c r="KD29" s="11"/>
      <c r="KE29" s="11"/>
      <c r="KF29" s="11"/>
      <c r="KG29" s="11"/>
      <c r="KH29" s="11"/>
      <c r="KI29" s="11"/>
      <c r="KJ29" s="11"/>
      <c r="KK29" s="11"/>
      <c r="KL29" s="11"/>
      <c r="KM29" s="11"/>
      <c r="KN29" s="11"/>
      <c r="KO29" s="11"/>
      <c r="KP29" s="11"/>
      <c r="KQ29" s="11"/>
      <c r="KR29" s="11"/>
      <c r="KS29" s="11"/>
      <c r="KT29" s="11"/>
      <c r="KU29" s="11"/>
      <c r="KV29" s="11"/>
      <c r="KW29" s="11"/>
      <c r="KX29" s="11"/>
      <c r="KY29" s="11"/>
      <c r="KZ29" s="11"/>
      <c r="LA29" s="11"/>
      <c r="LB29" s="11"/>
      <c r="LC29" s="11"/>
      <c r="LD29" s="11"/>
      <c r="LE29" s="11"/>
      <c r="LF29" s="11"/>
      <c r="LG29" s="11"/>
      <c r="LH29" s="11"/>
      <c r="LI29" s="11"/>
      <c r="LJ29" s="11"/>
      <c r="LK29" s="11"/>
      <c r="LL29" s="11"/>
      <c r="LM29" s="11"/>
      <c r="LN29" s="11"/>
      <c r="LO29" s="11"/>
      <c r="LP29" s="11"/>
      <c r="LQ29" s="11"/>
      <c r="LR29" s="11"/>
      <c r="LS29" s="11"/>
      <c r="LT29" s="11"/>
      <c r="LU29" s="11"/>
      <c r="LV29" s="11"/>
      <c r="LW29" s="11"/>
      <c r="LX29" s="11"/>
      <c r="LY29" s="11"/>
      <c r="LZ29" s="11"/>
      <c r="MA29" s="11"/>
      <c r="MB29" s="11"/>
      <c r="MC29" s="11"/>
      <c r="MD29" s="11"/>
      <c r="ME29" s="11"/>
      <c r="MF29" s="11"/>
      <c r="MG29" s="11"/>
      <c r="MH29" s="11"/>
      <c r="MI29" s="11"/>
      <c r="MJ29" s="11"/>
      <c r="MK29" s="11"/>
      <c r="ML29" s="11"/>
      <c r="MM29" s="11"/>
      <c r="MN29" s="11"/>
      <c r="MO29" s="11"/>
      <c r="MP29" s="11"/>
      <c r="MQ29" s="11"/>
      <c r="MR29" s="11"/>
      <c r="MS29" s="11"/>
      <c r="MT29" s="11"/>
      <c r="MU29" s="11"/>
      <c r="MV29" s="11"/>
      <c r="MW29" s="11"/>
      <c r="MX29" s="11"/>
      <c r="MY29" s="11"/>
      <c r="MZ29" s="11"/>
      <c r="NA29" s="11"/>
      <c r="NB29" s="11"/>
      <c r="NC29" s="11"/>
      <c r="ND29" s="11"/>
      <c r="NE29" s="11"/>
      <c r="NF29" s="11"/>
      <c r="NG29" s="11"/>
      <c r="NH29" s="11"/>
      <c r="NI29" s="11"/>
      <c r="NJ29" s="11"/>
      <c r="NK29" s="11"/>
      <c r="NL29" s="11"/>
      <c r="NM29" s="11"/>
      <c r="NN29" s="11"/>
      <c r="NO29" s="11"/>
      <c r="NP29" s="11"/>
      <c r="NQ29" s="11"/>
      <c r="NR29" s="11"/>
      <c r="NS29" s="11"/>
      <c r="NT29" s="11"/>
      <c r="NU29" s="11"/>
      <c r="NV29" s="11"/>
      <c r="NW29" s="11"/>
      <c r="NX29" s="11"/>
      <c r="NY29" s="11"/>
      <c r="NZ29" s="11"/>
      <c r="OA29" s="11"/>
      <c r="OB29" s="11"/>
      <c r="OC29" s="11"/>
      <c r="OD29" s="11"/>
      <c r="OE29" s="11"/>
      <c r="OF29" s="11"/>
      <c r="OG29" s="11"/>
      <c r="OH29" s="11"/>
      <c r="OI29" s="11"/>
      <c r="OJ29" s="11"/>
      <c r="OK29" s="11"/>
      <c r="OL29" s="11"/>
      <c r="OM29" s="11"/>
      <c r="ON29" s="11"/>
      <c r="OO29" s="11"/>
      <c r="OP29" s="11"/>
      <c r="OQ29" s="11"/>
      <c r="OR29" s="11"/>
      <c r="OS29" s="11"/>
      <c r="OT29" s="11"/>
      <c r="OU29" s="11"/>
      <c r="OV29" s="11"/>
      <c r="OW29" s="11"/>
      <c r="OX29" s="11"/>
      <c r="OY29" s="11"/>
      <c r="OZ29" s="11"/>
      <c r="PA29" s="11"/>
      <c r="PB29" s="11"/>
      <c r="PC29" s="11"/>
      <c r="PD29" s="11"/>
      <c r="PE29" s="11"/>
      <c r="PF29" s="11"/>
      <c r="PG29" s="11"/>
      <c r="PH29" s="11"/>
      <c r="PI29" s="11"/>
      <c r="PJ29" s="11"/>
      <c r="PK29" s="11"/>
      <c r="PL29" s="11"/>
      <c r="PM29" s="11"/>
      <c r="PN29" s="11"/>
      <c r="PO29" s="11"/>
      <c r="PP29" s="11"/>
      <c r="PQ29" s="11"/>
      <c r="PR29" s="11"/>
      <c r="PS29" s="11"/>
      <c r="PT29" s="11"/>
      <c r="PU29" s="11"/>
      <c r="PV29" s="11"/>
      <c r="PW29" s="11"/>
      <c r="PX29" s="11"/>
      <c r="PY29" s="11"/>
      <c r="PZ29" s="11"/>
      <c r="QA29" s="11"/>
      <c r="QB29" s="11"/>
      <c r="QC29" s="11"/>
      <c r="QD29" s="11"/>
      <c r="QE29" s="11"/>
      <c r="QF29" s="11"/>
      <c r="QG29" s="11"/>
      <c r="QH29" s="11"/>
      <c r="QI29" s="11"/>
      <c r="QJ29" s="11"/>
      <c r="QK29" s="11"/>
      <c r="QL29" s="11"/>
      <c r="QM29" s="11"/>
      <c r="QN29" s="11"/>
      <c r="QO29" s="11"/>
      <c r="QP29" s="11"/>
      <c r="QQ29" s="11"/>
      <c r="QR29" s="11"/>
      <c r="QS29" s="11"/>
      <c r="QT29" s="11"/>
      <c r="QU29" s="11"/>
      <c r="QV29" s="11"/>
      <c r="QW29" s="11"/>
      <c r="QX29" s="11"/>
      <c r="QY29" s="11"/>
      <c r="QZ29" s="11"/>
      <c r="RA29" s="11"/>
      <c r="RB29" s="11"/>
      <c r="RC29" s="11"/>
      <c r="RD29" s="11"/>
      <c r="RE29" s="11"/>
      <c r="RF29" s="11"/>
      <c r="RG29" s="11"/>
      <c r="RH29" s="11"/>
      <c r="RI29" s="11"/>
      <c r="RJ29" s="11"/>
      <c r="RK29" s="11"/>
      <c r="RL29" s="11"/>
      <c r="RM29" s="11"/>
      <c r="RN29" s="11"/>
      <c r="RO29" s="11"/>
      <c r="RP29" s="11"/>
      <c r="RQ29" s="11"/>
      <c r="RR29" s="11"/>
      <c r="RS29" s="11"/>
      <c r="RT29" s="11"/>
      <c r="RU29" s="11"/>
      <c r="RV29" s="11"/>
      <c r="RW29" s="11"/>
      <c r="RX29" s="11"/>
      <c r="RY29" s="11"/>
      <c r="RZ29" s="11"/>
      <c r="SA29" s="11"/>
      <c r="SB29" s="11"/>
      <c r="SC29" s="11"/>
      <c r="SD29" s="11"/>
      <c r="SE29" s="11"/>
      <c r="SF29" s="11"/>
      <c r="SG29" s="11"/>
      <c r="SH29" s="11"/>
      <c r="SI29" s="11"/>
      <c r="SJ29" s="11"/>
      <c r="SK29" s="11"/>
      <c r="SL29" s="11"/>
      <c r="SM29" s="11"/>
      <c r="SN29" s="11"/>
      <c r="SO29" s="11"/>
      <c r="SP29" s="11"/>
      <c r="SQ29" s="11"/>
      <c r="SR29" s="11"/>
      <c r="SS29" s="11"/>
      <c r="ST29" s="11"/>
      <c r="SU29" s="11"/>
      <c r="SV29" s="11"/>
      <c r="SW29" s="11"/>
      <c r="SX29" s="11"/>
      <c r="SY29" s="11"/>
      <c r="SZ29" s="11"/>
      <c r="TA29" s="11"/>
      <c r="TB29" s="11"/>
      <c r="TC29" s="11"/>
      <c r="TD29" s="11"/>
      <c r="TE29" s="11"/>
      <c r="TF29" s="11"/>
      <c r="TG29" s="11"/>
      <c r="TH29" s="11"/>
      <c r="TI29" s="11"/>
      <c r="TJ29" s="11"/>
      <c r="TK29" s="11"/>
      <c r="TL29" s="11"/>
      <c r="TM29" s="11"/>
      <c r="TN29" s="11"/>
      <c r="TO29" s="11"/>
      <c r="TP29" s="11"/>
      <c r="TQ29" s="11"/>
      <c r="TR29" s="11"/>
      <c r="TS29" s="11"/>
      <c r="TT29" s="11"/>
      <c r="TU29" s="11"/>
      <c r="TV29" s="11"/>
      <c r="TW29" s="11"/>
      <c r="TX29" s="11"/>
      <c r="TY29" s="11"/>
      <c r="TZ29" s="11"/>
      <c r="UA29" s="11"/>
      <c r="UB29" s="11"/>
      <c r="UC29" s="11"/>
      <c r="UD29" s="11"/>
      <c r="UE29" s="11"/>
      <c r="UF29" s="11"/>
      <c r="UG29" s="11"/>
      <c r="UH29" s="11"/>
      <c r="UI29" s="11"/>
      <c r="UJ29" s="11"/>
      <c r="UK29" s="11"/>
      <c r="UL29" s="11"/>
      <c r="UM29" s="11"/>
      <c r="UN29" s="11"/>
      <c r="UO29" s="11"/>
      <c r="UP29" s="11"/>
      <c r="UQ29" s="11"/>
      <c r="UR29" s="11"/>
      <c r="US29" s="11"/>
      <c r="UT29" s="11"/>
      <c r="UU29" s="11"/>
      <c r="UV29" s="11"/>
      <c r="UW29" s="11"/>
      <c r="UX29" s="11"/>
      <c r="UY29" s="11"/>
      <c r="UZ29" s="11"/>
      <c r="VA29" s="11"/>
      <c r="VB29" s="11"/>
      <c r="VC29" s="11"/>
      <c r="VD29" s="11"/>
      <c r="VE29" s="11"/>
      <c r="VF29" s="11"/>
      <c r="VG29" s="11"/>
      <c r="VH29" s="11"/>
      <c r="VI29" s="11"/>
      <c r="VJ29" s="11"/>
      <c r="VK29" s="11"/>
      <c r="VL29" s="11"/>
      <c r="VM29" s="11"/>
      <c r="VN29" s="11"/>
      <c r="VO29" s="11"/>
      <c r="VP29" s="11"/>
      <c r="VQ29" s="11"/>
      <c r="VR29" s="11"/>
      <c r="VS29" s="11"/>
      <c r="VT29" s="11"/>
      <c r="VU29" s="11"/>
      <c r="VV29" s="11"/>
      <c r="VW29" s="11"/>
      <c r="VX29" s="11"/>
      <c r="VY29" s="11"/>
      <c r="VZ29" s="11"/>
      <c r="WA29" s="11"/>
      <c r="WB29" s="11"/>
      <c r="WC29" s="11"/>
      <c r="WD29" s="11"/>
      <c r="WE29" s="11"/>
      <c r="WF29" s="11"/>
      <c r="WG29" s="11"/>
      <c r="WH29" s="11"/>
      <c r="WI29" s="11"/>
      <c r="WJ29" s="11"/>
      <c r="WK29" s="11"/>
      <c r="WL29" s="11"/>
      <c r="WM29" s="11"/>
      <c r="WN29" s="11"/>
      <c r="WO29" s="11"/>
      <c r="WP29" s="11"/>
      <c r="WQ29" s="11"/>
      <c r="WR29" s="11"/>
      <c r="WS29" s="11"/>
      <c r="WT29" s="11"/>
      <c r="WU29" s="11"/>
      <c r="WV29" s="11"/>
      <c r="WW29" s="11"/>
      <c r="WX29" s="11"/>
      <c r="WY29" s="11"/>
      <c r="WZ29" s="11"/>
      <c r="XA29" s="11"/>
      <c r="XB29" s="11"/>
      <c r="XC29" s="11"/>
      <c r="XD29" s="11"/>
      <c r="XE29" s="11"/>
      <c r="XF29" s="11"/>
      <c r="XG29" s="11"/>
      <c r="XH29" s="11"/>
      <c r="XI29" s="11"/>
      <c r="XJ29" s="11"/>
      <c r="XK29" s="11"/>
      <c r="XL29" s="11"/>
      <c r="XM29" s="11"/>
      <c r="XN29" s="11"/>
      <c r="XO29" s="11"/>
      <c r="XP29" s="11"/>
      <c r="XQ29" s="11"/>
      <c r="XR29" s="11"/>
      <c r="XS29" s="11"/>
      <c r="XT29" s="11"/>
      <c r="XU29" s="11"/>
      <c r="XV29" s="11"/>
      <c r="XW29" s="11"/>
      <c r="XX29" s="11"/>
      <c r="XY29" s="11"/>
      <c r="XZ29" s="11"/>
      <c r="YA29" s="11"/>
      <c r="YB29" s="11"/>
      <c r="YC29" s="11"/>
      <c r="YD29" s="11"/>
      <c r="YE29" s="11"/>
      <c r="YF29" s="11"/>
      <c r="YG29" s="11"/>
      <c r="YH29" s="11"/>
      <c r="YI29" s="11"/>
      <c r="YJ29" s="11"/>
      <c r="YK29" s="11"/>
      <c r="YL29" s="11"/>
      <c r="YM29" s="11"/>
      <c r="YN29" s="11"/>
      <c r="YO29" s="11"/>
      <c r="YP29" s="11"/>
      <c r="YQ29" s="11"/>
      <c r="YR29" s="11"/>
      <c r="YS29" s="11"/>
      <c r="YT29" s="11"/>
      <c r="YU29" s="11"/>
      <c r="YV29" s="11"/>
      <c r="YW29" s="11"/>
      <c r="YX29" s="11"/>
      <c r="YY29" s="11"/>
      <c r="YZ29" s="11"/>
      <c r="ZA29" s="11"/>
      <c r="ZB29" s="11"/>
      <c r="ZC29" s="11"/>
      <c r="ZD29" s="11"/>
      <c r="ZE29" s="11"/>
      <c r="ZF29" s="11"/>
      <c r="ZG29" s="11"/>
      <c r="ZH29" s="11"/>
      <c r="ZI29" s="11"/>
      <c r="ZJ29" s="11"/>
      <c r="ZK29" s="11"/>
      <c r="ZL29" s="11"/>
      <c r="ZM29" s="11"/>
      <c r="ZN29" s="11"/>
      <c r="ZO29" s="11"/>
      <c r="ZP29" s="11"/>
      <c r="ZQ29" s="11"/>
      <c r="ZR29" s="11"/>
      <c r="ZS29" s="11"/>
      <c r="ZT29" s="11"/>
      <c r="ZU29" s="11"/>
      <c r="ZV29" s="11"/>
      <c r="ZW29" s="11"/>
      <c r="ZX29" s="11"/>
      <c r="ZY29" s="11"/>
      <c r="ZZ29" s="11"/>
      <c r="AAA29" s="11"/>
      <c r="AAB29" s="11"/>
      <c r="AAC29" s="11"/>
      <c r="AAD29" s="11"/>
      <c r="AAE29" s="11"/>
      <c r="AAF29" s="11"/>
      <c r="AAG29" s="11"/>
      <c r="AAH29" s="11"/>
      <c r="AAI29" s="11"/>
      <c r="AAJ29" s="11"/>
      <c r="AAK29" s="11"/>
      <c r="AAL29" s="11"/>
      <c r="AAM29" s="11"/>
      <c r="AAN29" s="11"/>
      <c r="AAO29" s="11"/>
      <c r="AAP29" s="11"/>
      <c r="AAQ29" s="11"/>
      <c r="AAR29" s="11"/>
      <c r="AAS29" s="11"/>
      <c r="AAT29" s="11"/>
      <c r="AAU29" s="11"/>
      <c r="AAV29" s="11"/>
      <c r="AAW29" s="11"/>
      <c r="AAX29" s="11"/>
      <c r="AAY29" s="11"/>
      <c r="AAZ29" s="11"/>
      <c r="ABA29" s="11"/>
      <c r="ABB29" s="11"/>
      <c r="ABC29" s="11"/>
      <c r="ABD29" s="11"/>
      <c r="ABE29" s="11"/>
      <c r="ABF29" s="11"/>
      <c r="ABG29" s="11"/>
      <c r="ABH29" s="11"/>
      <c r="ABI29" s="11"/>
      <c r="ABJ29" s="11"/>
      <c r="ABK29" s="11"/>
      <c r="ABL29" s="11"/>
      <c r="ABM29" s="11"/>
      <c r="ABN29" s="11"/>
      <c r="ABO29" s="11"/>
      <c r="ABP29" s="11"/>
      <c r="ABQ29" s="11"/>
      <c r="ABR29" s="11"/>
      <c r="ABS29" s="11"/>
      <c r="ABT29" s="11"/>
      <c r="ABU29" s="11"/>
      <c r="ABV29" s="11"/>
      <c r="ABW29" s="11"/>
      <c r="ABX29" s="11"/>
      <c r="ABY29" s="11"/>
      <c r="ABZ29" s="11"/>
      <c r="ACA29" s="11"/>
      <c r="ACB29" s="11"/>
    </row>
    <row r="30" spans="1:756" s="2" customFormat="1" ht="30" customHeight="1" thickBot="1">
      <c r="A30" s="108" t="s">
        <v>15</v>
      </c>
      <c r="B30" s="46"/>
      <c r="C30" s="47">
        <v>0</v>
      </c>
      <c r="D30" s="48"/>
      <c r="E30" s="48"/>
      <c r="F30" s="64">
        <f t="shared" si="800"/>
        <v>0</v>
      </c>
      <c r="G30" s="64" t="str">
        <f t="shared" si="799"/>
        <v/>
      </c>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c r="IW30" s="11"/>
      <c r="IX30" s="11"/>
      <c r="IY30" s="11"/>
      <c r="IZ30" s="11"/>
      <c r="JA30" s="11"/>
      <c r="JB30" s="11"/>
      <c r="JC30" s="11"/>
      <c r="JD30" s="11"/>
      <c r="JE30" s="11"/>
      <c r="JF30" s="11"/>
      <c r="JG30" s="11"/>
      <c r="JH30" s="11"/>
      <c r="JI30" s="11"/>
      <c r="JJ30" s="11"/>
      <c r="JK30" s="11"/>
      <c r="JL30" s="11"/>
      <c r="JM30" s="11"/>
      <c r="JN30" s="11"/>
      <c r="JO30" s="11"/>
      <c r="JP30" s="11"/>
      <c r="JQ30" s="11"/>
      <c r="JR30" s="11"/>
      <c r="JS30" s="11"/>
      <c r="JT30" s="11"/>
      <c r="JU30" s="11"/>
      <c r="JV30" s="11"/>
      <c r="JW30" s="11"/>
      <c r="JX30" s="11"/>
      <c r="JY30" s="11"/>
      <c r="JZ30" s="11"/>
      <c r="KA30" s="11"/>
      <c r="KB30" s="11"/>
      <c r="KC30" s="11"/>
      <c r="KD30" s="11"/>
      <c r="KE30" s="11"/>
      <c r="KF30" s="11"/>
      <c r="KG30" s="11"/>
      <c r="KH30" s="11"/>
      <c r="KI30" s="11"/>
      <c r="KJ30" s="11"/>
      <c r="KK30" s="11"/>
      <c r="KL30" s="11"/>
      <c r="KM30" s="11"/>
      <c r="KN30" s="11"/>
      <c r="KO30" s="11"/>
      <c r="KP30" s="11"/>
      <c r="KQ30" s="11"/>
      <c r="KR30" s="11"/>
      <c r="KS30" s="11"/>
      <c r="KT30" s="11"/>
      <c r="KU30" s="11"/>
      <c r="KV30" s="11"/>
      <c r="KW30" s="11"/>
      <c r="KX30" s="11"/>
      <c r="KY30" s="11"/>
      <c r="KZ30" s="11"/>
      <c r="LA30" s="11"/>
      <c r="LB30" s="11"/>
      <c r="LC30" s="11"/>
      <c r="LD30" s="11"/>
      <c r="LE30" s="11"/>
      <c r="LF30" s="11"/>
      <c r="LG30" s="11"/>
      <c r="LH30" s="11"/>
      <c r="LI30" s="11"/>
      <c r="LJ30" s="11"/>
      <c r="LK30" s="11"/>
      <c r="LL30" s="11"/>
      <c r="LM30" s="11"/>
      <c r="LN30" s="11"/>
      <c r="LO30" s="11"/>
      <c r="LP30" s="11"/>
      <c r="LQ30" s="11"/>
      <c r="LR30" s="11"/>
      <c r="LS30" s="11"/>
      <c r="LT30" s="11"/>
      <c r="LU30" s="11"/>
      <c r="LV30" s="11"/>
      <c r="LW30" s="11"/>
      <c r="LX30" s="11"/>
      <c r="LY30" s="11"/>
      <c r="LZ30" s="11"/>
      <c r="MA30" s="11"/>
      <c r="MB30" s="11"/>
      <c r="MC30" s="11"/>
      <c r="MD30" s="11"/>
      <c r="ME30" s="11"/>
      <c r="MF30" s="11"/>
      <c r="MG30" s="11"/>
      <c r="MH30" s="11"/>
      <c r="MI30" s="11"/>
      <c r="MJ30" s="11"/>
      <c r="MK30" s="11"/>
      <c r="ML30" s="11"/>
      <c r="MM30" s="11"/>
      <c r="MN30" s="11"/>
      <c r="MO30" s="11"/>
      <c r="MP30" s="11"/>
      <c r="MQ30" s="11"/>
      <c r="MR30" s="11"/>
      <c r="MS30" s="11"/>
      <c r="MT30" s="11"/>
      <c r="MU30" s="11"/>
      <c r="MV30" s="11"/>
      <c r="MW30" s="11"/>
      <c r="MX30" s="11"/>
      <c r="MY30" s="11"/>
      <c r="MZ30" s="11"/>
      <c r="NA30" s="11"/>
      <c r="NB30" s="11"/>
      <c r="NC30" s="11"/>
      <c r="ND30" s="11"/>
      <c r="NE30" s="11"/>
      <c r="NF30" s="11"/>
      <c r="NG30" s="11"/>
      <c r="NH30" s="11"/>
      <c r="NI30" s="11"/>
      <c r="NJ30" s="11"/>
      <c r="NK30" s="11"/>
      <c r="NL30" s="11"/>
      <c r="NM30" s="11"/>
      <c r="NN30" s="11"/>
      <c r="NO30" s="11"/>
      <c r="NP30" s="11"/>
      <c r="NQ30" s="11"/>
      <c r="NR30" s="11"/>
      <c r="NS30" s="11"/>
      <c r="NT30" s="11"/>
      <c r="NU30" s="11"/>
      <c r="NV30" s="11"/>
      <c r="NW30" s="11"/>
      <c r="NX30" s="11"/>
      <c r="NY30" s="11"/>
      <c r="NZ30" s="11"/>
      <c r="OA30" s="11"/>
      <c r="OB30" s="11"/>
      <c r="OC30" s="11"/>
      <c r="OD30" s="11"/>
      <c r="OE30" s="11"/>
      <c r="OF30" s="11"/>
      <c r="OG30" s="11"/>
      <c r="OH30" s="11"/>
      <c r="OI30" s="11"/>
      <c r="OJ30" s="11"/>
      <c r="OK30" s="11"/>
      <c r="OL30" s="11"/>
      <c r="OM30" s="11"/>
      <c r="ON30" s="11"/>
      <c r="OO30" s="11"/>
      <c r="OP30" s="11"/>
      <c r="OQ30" s="11"/>
      <c r="OR30" s="11"/>
      <c r="OS30" s="11"/>
      <c r="OT30" s="11"/>
      <c r="OU30" s="11"/>
      <c r="OV30" s="11"/>
      <c r="OW30" s="11"/>
      <c r="OX30" s="11"/>
      <c r="OY30" s="11"/>
      <c r="OZ30" s="11"/>
      <c r="PA30" s="11"/>
      <c r="PB30" s="11"/>
      <c r="PC30" s="11"/>
      <c r="PD30" s="11"/>
      <c r="PE30" s="11"/>
      <c r="PF30" s="11"/>
      <c r="PG30" s="11"/>
      <c r="PH30" s="11"/>
      <c r="PI30" s="11"/>
      <c r="PJ30" s="11"/>
      <c r="PK30" s="11"/>
      <c r="PL30" s="11"/>
      <c r="PM30" s="11"/>
      <c r="PN30" s="11"/>
      <c r="PO30" s="11"/>
      <c r="PP30" s="11"/>
      <c r="PQ30" s="11"/>
      <c r="PR30" s="11"/>
      <c r="PS30" s="11"/>
      <c r="PT30" s="11"/>
      <c r="PU30" s="11"/>
      <c r="PV30" s="11"/>
      <c r="PW30" s="11"/>
      <c r="PX30" s="11"/>
      <c r="PY30" s="11"/>
      <c r="PZ30" s="11"/>
      <c r="QA30" s="11"/>
      <c r="QB30" s="11"/>
      <c r="QC30" s="11"/>
      <c r="QD30" s="11"/>
      <c r="QE30" s="11"/>
      <c r="QF30" s="11"/>
      <c r="QG30" s="11"/>
      <c r="QH30" s="11"/>
      <c r="QI30" s="11"/>
      <c r="QJ30" s="11"/>
      <c r="QK30" s="11"/>
      <c r="QL30" s="11"/>
      <c r="QM30" s="11"/>
      <c r="QN30" s="11"/>
      <c r="QO30" s="11"/>
      <c r="QP30" s="11"/>
      <c r="QQ30" s="11"/>
      <c r="QR30" s="11"/>
      <c r="QS30" s="11"/>
      <c r="QT30" s="11"/>
      <c r="QU30" s="11"/>
      <c r="QV30" s="11"/>
      <c r="QW30" s="11"/>
      <c r="QX30" s="11"/>
      <c r="QY30" s="11"/>
      <c r="QZ30" s="11"/>
      <c r="RA30" s="11"/>
      <c r="RB30" s="11"/>
      <c r="RC30" s="11"/>
      <c r="RD30" s="11"/>
      <c r="RE30" s="11"/>
      <c r="RF30" s="11"/>
      <c r="RG30" s="11"/>
      <c r="RH30" s="11"/>
      <c r="RI30" s="11"/>
      <c r="RJ30" s="11"/>
      <c r="RK30" s="11"/>
      <c r="RL30" s="11"/>
      <c r="RM30" s="11"/>
      <c r="RN30" s="11"/>
      <c r="RO30" s="11"/>
      <c r="RP30" s="11"/>
      <c r="RQ30" s="11"/>
      <c r="RR30" s="11"/>
      <c r="RS30" s="11"/>
      <c r="RT30" s="11"/>
      <c r="RU30" s="11"/>
      <c r="RV30" s="11"/>
      <c r="RW30" s="11"/>
      <c r="RX30" s="11"/>
      <c r="RY30" s="11"/>
      <c r="RZ30" s="11"/>
      <c r="SA30" s="11"/>
      <c r="SB30" s="11"/>
      <c r="SC30" s="11"/>
      <c r="SD30" s="11"/>
      <c r="SE30" s="11"/>
      <c r="SF30" s="11"/>
      <c r="SG30" s="11"/>
      <c r="SH30" s="11"/>
      <c r="SI30" s="11"/>
      <c r="SJ30" s="11"/>
      <c r="SK30" s="11"/>
      <c r="SL30" s="11"/>
      <c r="SM30" s="11"/>
      <c r="SN30" s="11"/>
      <c r="SO30" s="11"/>
      <c r="SP30" s="11"/>
      <c r="SQ30" s="11"/>
      <c r="SR30" s="11"/>
      <c r="SS30" s="11"/>
      <c r="ST30" s="11"/>
      <c r="SU30" s="11"/>
      <c r="SV30" s="11"/>
      <c r="SW30" s="11"/>
      <c r="SX30" s="11"/>
      <c r="SY30" s="11"/>
      <c r="SZ30" s="11"/>
      <c r="TA30" s="11"/>
      <c r="TB30" s="11"/>
      <c r="TC30" s="11"/>
      <c r="TD30" s="11"/>
      <c r="TE30" s="11"/>
      <c r="TF30" s="11"/>
      <c r="TG30" s="11"/>
      <c r="TH30" s="11"/>
      <c r="TI30" s="11"/>
      <c r="TJ30" s="11"/>
      <c r="TK30" s="11"/>
      <c r="TL30" s="11"/>
      <c r="TM30" s="11"/>
      <c r="TN30" s="11"/>
      <c r="TO30" s="11"/>
      <c r="TP30" s="11"/>
      <c r="TQ30" s="11"/>
      <c r="TR30" s="11"/>
      <c r="TS30" s="11"/>
      <c r="TT30" s="11"/>
      <c r="TU30" s="11"/>
      <c r="TV30" s="11"/>
      <c r="TW30" s="11"/>
      <c r="TX30" s="11"/>
      <c r="TY30" s="11"/>
      <c r="TZ30" s="11"/>
      <c r="UA30" s="11"/>
      <c r="UB30" s="11"/>
      <c r="UC30" s="11"/>
      <c r="UD30" s="11"/>
      <c r="UE30" s="11"/>
      <c r="UF30" s="11"/>
      <c r="UG30" s="11"/>
      <c r="UH30" s="11"/>
      <c r="UI30" s="11"/>
      <c r="UJ30" s="11"/>
      <c r="UK30" s="11"/>
      <c r="UL30" s="11"/>
      <c r="UM30" s="11"/>
      <c r="UN30" s="11"/>
      <c r="UO30" s="11"/>
      <c r="UP30" s="11"/>
      <c r="UQ30" s="11"/>
      <c r="UR30" s="11"/>
      <c r="US30" s="11"/>
      <c r="UT30" s="11"/>
      <c r="UU30" s="11"/>
      <c r="UV30" s="11"/>
      <c r="UW30" s="11"/>
      <c r="UX30" s="11"/>
      <c r="UY30" s="11"/>
      <c r="UZ30" s="11"/>
      <c r="VA30" s="11"/>
      <c r="VB30" s="11"/>
      <c r="VC30" s="11"/>
      <c r="VD30" s="11"/>
      <c r="VE30" s="11"/>
      <c r="VF30" s="11"/>
      <c r="VG30" s="11"/>
      <c r="VH30" s="11"/>
      <c r="VI30" s="11"/>
      <c r="VJ30" s="11"/>
      <c r="VK30" s="11"/>
      <c r="VL30" s="11"/>
      <c r="VM30" s="11"/>
      <c r="VN30" s="11"/>
      <c r="VO30" s="11"/>
      <c r="VP30" s="11"/>
      <c r="VQ30" s="11"/>
      <c r="VR30" s="11"/>
      <c r="VS30" s="11"/>
      <c r="VT30" s="11"/>
      <c r="VU30" s="11"/>
      <c r="VV30" s="11"/>
      <c r="VW30" s="11"/>
      <c r="VX30" s="11"/>
      <c r="VY30" s="11"/>
      <c r="VZ30" s="11"/>
      <c r="WA30" s="11"/>
      <c r="WB30" s="11"/>
      <c r="WC30" s="11"/>
      <c r="WD30" s="11"/>
      <c r="WE30" s="11"/>
      <c r="WF30" s="11"/>
      <c r="WG30" s="11"/>
      <c r="WH30" s="11"/>
      <c r="WI30" s="11"/>
      <c r="WJ30" s="11"/>
      <c r="WK30" s="11"/>
      <c r="WL30" s="11"/>
      <c r="WM30" s="11"/>
      <c r="WN30" s="11"/>
      <c r="WO30" s="11"/>
      <c r="WP30" s="11"/>
      <c r="WQ30" s="11"/>
      <c r="WR30" s="11"/>
      <c r="WS30" s="11"/>
      <c r="WT30" s="11"/>
      <c r="WU30" s="11"/>
      <c r="WV30" s="11"/>
      <c r="WW30" s="11"/>
      <c r="WX30" s="11"/>
      <c r="WY30" s="11"/>
      <c r="WZ30" s="11"/>
      <c r="XA30" s="11"/>
      <c r="XB30" s="11"/>
      <c r="XC30" s="11"/>
      <c r="XD30" s="11"/>
      <c r="XE30" s="11"/>
      <c r="XF30" s="11"/>
      <c r="XG30" s="11"/>
      <c r="XH30" s="11"/>
      <c r="XI30" s="11"/>
      <c r="XJ30" s="11"/>
      <c r="XK30" s="11"/>
      <c r="XL30" s="11"/>
      <c r="XM30" s="11"/>
      <c r="XN30" s="11"/>
      <c r="XO30" s="11"/>
      <c r="XP30" s="11"/>
      <c r="XQ30" s="11"/>
      <c r="XR30" s="11"/>
      <c r="XS30" s="11"/>
      <c r="XT30" s="11"/>
      <c r="XU30" s="11"/>
      <c r="XV30" s="11"/>
      <c r="XW30" s="11"/>
      <c r="XX30" s="11"/>
      <c r="XY30" s="11"/>
      <c r="XZ30" s="11"/>
      <c r="YA30" s="11"/>
      <c r="YB30" s="11"/>
      <c r="YC30" s="11"/>
      <c r="YD30" s="11"/>
      <c r="YE30" s="11"/>
      <c r="YF30" s="11"/>
      <c r="YG30" s="11"/>
      <c r="YH30" s="11"/>
      <c r="YI30" s="11"/>
      <c r="YJ30" s="11"/>
      <c r="YK30" s="11"/>
      <c r="YL30" s="11"/>
      <c r="YM30" s="11"/>
      <c r="YN30" s="11"/>
      <c r="YO30" s="11"/>
      <c r="YP30" s="11"/>
      <c r="YQ30" s="11"/>
      <c r="YR30" s="11"/>
      <c r="YS30" s="11"/>
      <c r="YT30" s="11"/>
      <c r="YU30" s="11"/>
      <c r="YV30" s="11"/>
      <c r="YW30" s="11"/>
      <c r="YX30" s="11"/>
      <c r="YY30" s="11"/>
      <c r="YZ30" s="11"/>
      <c r="ZA30" s="11"/>
      <c r="ZB30" s="11"/>
      <c r="ZC30" s="11"/>
      <c r="ZD30" s="11"/>
      <c r="ZE30" s="11"/>
      <c r="ZF30" s="11"/>
      <c r="ZG30" s="11"/>
      <c r="ZH30" s="11"/>
      <c r="ZI30" s="11"/>
      <c r="ZJ30" s="11"/>
      <c r="ZK30" s="11"/>
      <c r="ZL30" s="11"/>
      <c r="ZM30" s="11"/>
      <c r="ZN30" s="11"/>
      <c r="ZO30" s="11"/>
      <c r="ZP30" s="11"/>
      <c r="ZQ30" s="11"/>
      <c r="ZR30" s="11"/>
      <c r="ZS30" s="11"/>
      <c r="ZT30" s="11"/>
      <c r="ZU30" s="11"/>
      <c r="ZV30" s="11"/>
      <c r="ZW30" s="11"/>
      <c r="ZX30" s="11"/>
      <c r="ZY30" s="11"/>
      <c r="ZZ30" s="11"/>
      <c r="AAA30" s="11"/>
      <c r="AAB30" s="11"/>
      <c r="AAC30" s="11"/>
      <c r="AAD30" s="11"/>
      <c r="AAE30" s="11"/>
      <c r="AAF30" s="11"/>
      <c r="AAG30" s="11"/>
      <c r="AAH30" s="11"/>
      <c r="AAI30" s="11"/>
      <c r="AAJ30" s="11"/>
      <c r="AAK30" s="11"/>
      <c r="AAL30" s="11"/>
      <c r="AAM30" s="11"/>
      <c r="AAN30" s="11"/>
      <c r="AAO30" s="11"/>
      <c r="AAP30" s="11"/>
      <c r="AAQ30" s="11"/>
      <c r="AAR30" s="11"/>
      <c r="AAS30" s="11"/>
      <c r="AAT30" s="11"/>
      <c r="AAU30" s="11"/>
      <c r="AAV30" s="11"/>
      <c r="AAW30" s="11"/>
      <c r="AAX30" s="11"/>
      <c r="AAY30" s="11"/>
      <c r="AAZ30" s="11"/>
      <c r="ABA30" s="11"/>
      <c r="ABB30" s="11"/>
      <c r="ABC30" s="11"/>
      <c r="ABD30" s="11"/>
      <c r="ABE30" s="11"/>
      <c r="ABF30" s="11"/>
      <c r="ABG30" s="11"/>
      <c r="ABH30" s="11"/>
      <c r="ABI30" s="11"/>
      <c r="ABJ30" s="11"/>
      <c r="ABK30" s="11"/>
      <c r="ABL30" s="11"/>
      <c r="ABM30" s="11"/>
      <c r="ABN30" s="11"/>
      <c r="ABO30" s="11"/>
      <c r="ABP30" s="11"/>
      <c r="ABQ30" s="11"/>
      <c r="ABR30" s="11"/>
      <c r="ABS30" s="11"/>
      <c r="ABT30" s="11"/>
      <c r="ABU30" s="11"/>
      <c r="ABV30" s="11"/>
      <c r="ABW30" s="11"/>
      <c r="ABX30" s="11"/>
      <c r="ABY30" s="11"/>
      <c r="ABZ30" s="11"/>
      <c r="ACA30" s="11"/>
      <c r="ACB30" s="11"/>
    </row>
    <row r="31" spans="1:756" s="2" customFormat="1" ht="30" customHeight="1" thickBot="1">
      <c r="A31" s="108" t="s">
        <v>16</v>
      </c>
      <c r="B31" s="46"/>
      <c r="C31" s="47">
        <v>0</v>
      </c>
      <c r="D31" s="48"/>
      <c r="E31" s="48"/>
      <c r="F31" s="64">
        <f t="shared" si="800"/>
        <v>0</v>
      </c>
      <c r="G31" s="64" t="str">
        <f t="shared" si="799"/>
        <v/>
      </c>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c r="IW31" s="11"/>
      <c r="IX31" s="11"/>
      <c r="IY31" s="11"/>
      <c r="IZ31" s="11"/>
      <c r="JA31" s="11"/>
      <c r="JB31" s="11"/>
      <c r="JC31" s="11"/>
      <c r="JD31" s="11"/>
      <c r="JE31" s="11"/>
      <c r="JF31" s="11"/>
      <c r="JG31" s="11"/>
      <c r="JH31" s="11"/>
      <c r="JI31" s="11"/>
      <c r="JJ31" s="11"/>
      <c r="JK31" s="11"/>
      <c r="JL31" s="11"/>
      <c r="JM31" s="11"/>
      <c r="JN31" s="11"/>
      <c r="JO31" s="11"/>
      <c r="JP31" s="11"/>
      <c r="JQ31" s="11"/>
      <c r="JR31" s="11"/>
      <c r="JS31" s="11"/>
      <c r="JT31" s="11"/>
      <c r="JU31" s="11"/>
      <c r="JV31" s="11"/>
      <c r="JW31" s="11"/>
      <c r="JX31" s="11"/>
      <c r="JY31" s="11"/>
      <c r="JZ31" s="11"/>
      <c r="KA31" s="11"/>
      <c r="KB31" s="11"/>
      <c r="KC31" s="11"/>
      <c r="KD31" s="11"/>
      <c r="KE31" s="11"/>
      <c r="KF31" s="11"/>
      <c r="KG31" s="11"/>
      <c r="KH31" s="11"/>
      <c r="KI31" s="11"/>
      <c r="KJ31" s="11"/>
      <c r="KK31" s="11"/>
      <c r="KL31" s="11"/>
      <c r="KM31" s="11"/>
      <c r="KN31" s="11"/>
      <c r="KO31" s="11"/>
      <c r="KP31" s="11"/>
      <c r="KQ31" s="11"/>
      <c r="KR31" s="11"/>
      <c r="KS31" s="11"/>
      <c r="KT31" s="11"/>
      <c r="KU31" s="11"/>
      <c r="KV31" s="11"/>
      <c r="KW31" s="11"/>
      <c r="KX31" s="11"/>
      <c r="KY31" s="11"/>
      <c r="KZ31" s="11"/>
      <c r="LA31" s="11"/>
      <c r="LB31" s="11"/>
      <c r="LC31" s="11"/>
      <c r="LD31" s="11"/>
      <c r="LE31" s="11"/>
      <c r="LF31" s="11"/>
      <c r="LG31" s="11"/>
      <c r="LH31" s="11"/>
      <c r="LI31" s="11"/>
      <c r="LJ31" s="11"/>
      <c r="LK31" s="11"/>
      <c r="LL31" s="11"/>
      <c r="LM31" s="11"/>
      <c r="LN31" s="11"/>
      <c r="LO31" s="11"/>
      <c r="LP31" s="11"/>
      <c r="LQ31" s="11"/>
      <c r="LR31" s="11"/>
      <c r="LS31" s="11"/>
      <c r="LT31" s="11"/>
      <c r="LU31" s="11"/>
      <c r="LV31" s="11"/>
      <c r="LW31" s="11"/>
      <c r="LX31" s="11"/>
      <c r="LY31" s="11"/>
      <c r="LZ31" s="11"/>
      <c r="MA31" s="11"/>
      <c r="MB31" s="11"/>
      <c r="MC31" s="11"/>
      <c r="MD31" s="11"/>
      <c r="ME31" s="11"/>
      <c r="MF31" s="11"/>
      <c r="MG31" s="11"/>
      <c r="MH31" s="11"/>
      <c r="MI31" s="11"/>
      <c r="MJ31" s="11"/>
      <c r="MK31" s="11"/>
      <c r="ML31" s="11"/>
      <c r="MM31" s="11"/>
      <c r="MN31" s="11"/>
      <c r="MO31" s="11"/>
      <c r="MP31" s="11"/>
      <c r="MQ31" s="11"/>
      <c r="MR31" s="11"/>
      <c r="MS31" s="11"/>
      <c r="MT31" s="11"/>
      <c r="MU31" s="11"/>
      <c r="MV31" s="11"/>
      <c r="MW31" s="11"/>
      <c r="MX31" s="11"/>
      <c r="MY31" s="11"/>
      <c r="MZ31" s="11"/>
      <c r="NA31" s="11"/>
      <c r="NB31" s="11"/>
      <c r="NC31" s="11"/>
      <c r="ND31" s="11"/>
      <c r="NE31" s="11"/>
      <c r="NF31" s="11"/>
      <c r="NG31" s="11"/>
      <c r="NH31" s="11"/>
      <c r="NI31" s="11"/>
      <c r="NJ31" s="11"/>
      <c r="NK31" s="11"/>
      <c r="NL31" s="11"/>
      <c r="NM31" s="11"/>
      <c r="NN31" s="11"/>
      <c r="NO31" s="11"/>
      <c r="NP31" s="11"/>
      <c r="NQ31" s="11"/>
      <c r="NR31" s="11"/>
      <c r="NS31" s="11"/>
      <c r="NT31" s="11"/>
      <c r="NU31" s="11"/>
      <c r="NV31" s="11"/>
      <c r="NW31" s="11"/>
      <c r="NX31" s="11"/>
      <c r="NY31" s="11"/>
      <c r="NZ31" s="11"/>
      <c r="OA31" s="11"/>
      <c r="OB31" s="11"/>
      <c r="OC31" s="11"/>
      <c r="OD31" s="11"/>
      <c r="OE31" s="11"/>
      <c r="OF31" s="11"/>
      <c r="OG31" s="11"/>
      <c r="OH31" s="11"/>
      <c r="OI31" s="11"/>
      <c r="OJ31" s="11"/>
      <c r="OK31" s="11"/>
      <c r="OL31" s="11"/>
      <c r="OM31" s="11"/>
      <c r="ON31" s="11"/>
      <c r="OO31" s="11"/>
      <c r="OP31" s="11"/>
      <c r="OQ31" s="11"/>
      <c r="OR31" s="11"/>
      <c r="OS31" s="11"/>
      <c r="OT31" s="11"/>
      <c r="OU31" s="11"/>
      <c r="OV31" s="11"/>
      <c r="OW31" s="11"/>
      <c r="OX31" s="11"/>
      <c r="OY31" s="11"/>
      <c r="OZ31" s="11"/>
      <c r="PA31" s="11"/>
      <c r="PB31" s="11"/>
      <c r="PC31" s="11"/>
      <c r="PD31" s="11"/>
      <c r="PE31" s="11"/>
      <c r="PF31" s="11"/>
      <c r="PG31" s="11"/>
      <c r="PH31" s="11"/>
      <c r="PI31" s="11"/>
      <c r="PJ31" s="11"/>
      <c r="PK31" s="11"/>
      <c r="PL31" s="11"/>
      <c r="PM31" s="11"/>
      <c r="PN31" s="11"/>
      <c r="PO31" s="11"/>
      <c r="PP31" s="11"/>
      <c r="PQ31" s="11"/>
      <c r="PR31" s="11"/>
      <c r="PS31" s="11"/>
      <c r="PT31" s="11"/>
      <c r="PU31" s="11"/>
      <c r="PV31" s="11"/>
      <c r="PW31" s="11"/>
      <c r="PX31" s="11"/>
      <c r="PY31" s="11"/>
      <c r="PZ31" s="11"/>
      <c r="QA31" s="11"/>
      <c r="QB31" s="11"/>
      <c r="QC31" s="11"/>
      <c r="QD31" s="11"/>
      <c r="QE31" s="11"/>
      <c r="QF31" s="11"/>
      <c r="QG31" s="11"/>
      <c r="QH31" s="11"/>
      <c r="QI31" s="11"/>
      <c r="QJ31" s="11"/>
      <c r="QK31" s="11"/>
      <c r="QL31" s="11"/>
      <c r="QM31" s="11"/>
      <c r="QN31" s="11"/>
      <c r="QO31" s="11"/>
      <c r="QP31" s="11"/>
      <c r="QQ31" s="11"/>
      <c r="QR31" s="11"/>
      <c r="QS31" s="11"/>
      <c r="QT31" s="11"/>
      <c r="QU31" s="11"/>
      <c r="QV31" s="11"/>
      <c r="QW31" s="11"/>
      <c r="QX31" s="11"/>
      <c r="QY31" s="11"/>
      <c r="QZ31" s="11"/>
      <c r="RA31" s="11"/>
      <c r="RB31" s="11"/>
      <c r="RC31" s="11"/>
      <c r="RD31" s="11"/>
      <c r="RE31" s="11"/>
      <c r="RF31" s="11"/>
      <c r="RG31" s="11"/>
      <c r="RH31" s="11"/>
      <c r="RI31" s="11"/>
      <c r="RJ31" s="11"/>
      <c r="RK31" s="11"/>
      <c r="RL31" s="11"/>
      <c r="RM31" s="11"/>
      <c r="RN31" s="11"/>
      <c r="RO31" s="11"/>
      <c r="RP31" s="11"/>
      <c r="RQ31" s="11"/>
      <c r="RR31" s="11"/>
      <c r="RS31" s="11"/>
      <c r="RT31" s="11"/>
      <c r="RU31" s="11"/>
      <c r="RV31" s="11"/>
      <c r="RW31" s="11"/>
      <c r="RX31" s="11"/>
      <c r="RY31" s="11"/>
      <c r="RZ31" s="11"/>
      <c r="SA31" s="11"/>
      <c r="SB31" s="11"/>
      <c r="SC31" s="11"/>
      <c r="SD31" s="11"/>
      <c r="SE31" s="11"/>
      <c r="SF31" s="11"/>
      <c r="SG31" s="11"/>
      <c r="SH31" s="11"/>
      <c r="SI31" s="11"/>
      <c r="SJ31" s="11"/>
      <c r="SK31" s="11"/>
      <c r="SL31" s="11"/>
      <c r="SM31" s="11"/>
      <c r="SN31" s="11"/>
      <c r="SO31" s="11"/>
      <c r="SP31" s="11"/>
      <c r="SQ31" s="11"/>
      <c r="SR31" s="11"/>
      <c r="SS31" s="11"/>
      <c r="ST31" s="11"/>
      <c r="SU31" s="11"/>
      <c r="SV31" s="11"/>
      <c r="SW31" s="11"/>
      <c r="SX31" s="11"/>
      <c r="SY31" s="11"/>
      <c r="SZ31" s="11"/>
      <c r="TA31" s="11"/>
      <c r="TB31" s="11"/>
      <c r="TC31" s="11"/>
      <c r="TD31" s="11"/>
      <c r="TE31" s="11"/>
      <c r="TF31" s="11"/>
      <c r="TG31" s="11"/>
      <c r="TH31" s="11"/>
      <c r="TI31" s="11"/>
      <c r="TJ31" s="11"/>
      <c r="TK31" s="11"/>
      <c r="TL31" s="11"/>
      <c r="TM31" s="11"/>
      <c r="TN31" s="11"/>
      <c r="TO31" s="11"/>
      <c r="TP31" s="11"/>
      <c r="TQ31" s="11"/>
      <c r="TR31" s="11"/>
      <c r="TS31" s="11"/>
      <c r="TT31" s="11"/>
      <c r="TU31" s="11"/>
      <c r="TV31" s="11"/>
      <c r="TW31" s="11"/>
      <c r="TX31" s="11"/>
      <c r="TY31" s="11"/>
      <c r="TZ31" s="11"/>
      <c r="UA31" s="11"/>
      <c r="UB31" s="11"/>
      <c r="UC31" s="11"/>
      <c r="UD31" s="11"/>
      <c r="UE31" s="11"/>
      <c r="UF31" s="11"/>
      <c r="UG31" s="11"/>
      <c r="UH31" s="11"/>
      <c r="UI31" s="11"/>
      <c r="UJ31" s="11"/>
      <c r="UK31" s="11"/>
      <c r="UL31" s="11"/>
      <c r="UM31" s="11"/>
      <c r="UN31" s="11"/>
      <c r="UO31" s="11"/>
      <c r="UP31" s="11"/>
      <c r="UQ31" s="11"/>
      <c r="UR31" s="11"/>
      <c r="US31" s="11"/>
      <c r="UT31" s="11"/>
      <c r="UU31" s="11"/>
      <c r="UV31" s="11"/>
      <c r="UW31" s="11"/>
      <c r="UX31" s="11"/>
      <c r="UY31" s="11"/>
      <c r="UZ31" s="11"/>
      <c r="VA31" s="11"/>
      <c r="VB31" s="11"/>
      <c r="VC31" s="11"/>
      <c r="VD31" s="11"/>
      <c r="VE31" s="11"/>
      <c r="VF31" s="11"/>
      <c r="VG31" s="11"/>
      <c r="VH31" s="11"/>
      <c r="VI31" s="11"/>
      <c r="VJ31" s="11"/>
      <c r="VK31" s="11"/>
      <c r="VL31" s="11"/>
      <c r="VM31" s="11"/>
      <c r="VN31" s="11"/>
      <c r="VO31" s="11"/>
      <c r="VP31" s="11"/>
      <c r="VQ31" s="11"/>
      <c r="VR31" s="11"/>
      <c r="VS31" s="11"/>
      <c r="VT31" s="11"/>
      <c r="VU31" s="11"/>
      <c r="VV31" s="11"/>
      <c r="VW31" s="11"/>
      <c r="VX31" s="11"/>
      <c r="VY31" s="11"/>
      <c r="VZ31" s="11"/>
      <c r="WA31" s="11"/>
      <c r="WB31" s="11"/>
      <c r="WC31" s="11"/>
      <c r="WD31" s="11"/>
      <c r="WE31" s="11"/>
      <c r="WF31" s="11"/>
      <c r="WG31" s="11"/>
      <c r="WH31" s="11"/>
      <c r="WI31" s="11"/>
      <c r="WJ31" s="11"/>
      <c r="WK31" s="11"/>
      <c r="WL31" s="11"/>
      <c r="WM31" s="11"/>
      <c r="WN31" s="11"/>
      <c r="WO31" s="11"/>
      <c r="WP31" s="11"/>
      <c r="WQ31" s="11"/>
      <c r="WR31" s="11"/>
      <c r="WS31" s="11"/>
      <c r="WT31" s="11"/>
      <c r="WU31" s="11"/>
      <c r="WV31" s="11"/>
      <c r="WW31" s="11"/>
      <c r="WX31" s="11"/>
      <c r="WY31" s="11"/>
      <c r="WZ31" s="11"/>
      <c r="XA31" s="11"/>
      <c r="XB31" s="11"/>
      <c r="XC31" s="11"/>
      <c r="XD31" s="11"/>
      <c r="XE31" s="11"/>
      <c r="XF31" s="11"/>
      <c r="XG31" s="11"/>
      <c r="XH31" s="11"/>
      <c r="XI31" s="11"/>
      <c r="XJ31" s="11"/>
      <c r="XK31" s="11"/>
      <c r="XL31" s="11"/>
      <c r="XM31" s="11"/>
      <c r="XN31" s="11"/>
      <c r="XO31" s="11"/>
      <c r="XP31" s="11"/>
      <c r="XQ31" s="11"/>
      <c r="XR31" s="11"/>
      <c r="XS31" s="11"/>
      <c r="XT31" s="11"/>
      <c r="XU31" s="11"/>
      <c r="XV31" s="11"/>
      <c r="XW31" s="11"/>
      <c r="XX31" s="11"/>
      <c r="XY31" s="11"/>
      <c r="XZ31" s="11"/>
      <c r="YA31" s="11"/>
      <c r="YB31" s="11"/>
      <c r="YC31" s="11"/>
      <c r="YD31" s="11"/>
      <c r="YE31" s="11"/>
      <c r="YF31" s="11"/>
      <c r="YG31" s="11"/>
      <c r="YH31" s="11"/>
      <c r="YI31" s="11"/>
      <c r="YJ31" s="11"/>
      <c r="YK31" s="11"/>
      <c r="YL31" s="11"/>
      <c r="YM31" s="11"/>
      <c r="YN31" s="11"/>
      <c r="YO31" s="11"/>
      <c r="YP31" s="11"/>
      <c r="YQ31" s="11"/>
      <c r="YR31" s="11"/>
      <c r="YS31" s="11"/>
      <c r="YT31" s="11"/>
      <c r="YU31" s="11"/>
      <c r="YV31" s="11"/>
      <c r="YW31" s="11"/>
      <c r="YX31" s="11"/>
      <c r="YY31" s="11"/>
      <c r="YZ31" s="11"/>
      <c r="ZA31" s="11"/>
      <c r="ZB31" s="11"/>
      <c r="ZC31" s="11"/>
      <c r="ZD31" s="11"/>
      <c r="ZE31" s="11"/>
      <c r="ZF31" s="11"/>
      <c r="ZG31" s="11"/>
      <c r="ZH31" s="11"/>
      <c r="ZI31" s="11"/>
      <c r="ZJ31" s="11"/>
      <c r="ZK31" s="11"/>
      <c r="ZL31" s="11"/>
      <c r="ZM31" s="11"/>
      <c r="ZN31" s="11"/>
      <c r="ZO31" s="11"/>
      <c r="ZP31" s="11"/>
      <c r="ZQ31" s="11"/>
      <c r="ZR31" s="11"/>
      <c r="ZS31" s="11"/>
      <c r="ZT31" s="11"/>
      <c r="ZU31" s="11"/>
      <c r="ZV31" s="11"/>
      <c r="ZW31" s="11"/>
      <c r="ZX31" s="11"/>
      <c r="ZY31" s="11"/>
      <c r="ZZ31" s="11"/>
      <c r="AAA31" s="11"/>
      <c r="AAB31" s="11"/>
      <c r="AAC31" s="11"/>
      <c r="AAD31" s="11"/>
      <c r="AAE31" s="11"/>
      <c r="AAF31" s="11"/>
      <c r="AAG31" s="11"/>
      <c r="AAH31" s="11"/>
      <c r="AAI31" s="11"/>
      <c r="AAJ31" s="11"/>
      <c r="AAK31" s="11"/>
      <c r="AAL31" s="11"/>
      <c r="AAM31" s="11"/>
      <c r="AAN31" s="11"/>
      <c r="AAO31" s="11"/>
      <c r="AAP31" s="11"/>
      <c r="AAQ31" s="11"/>
      <c r="AAR31" s="11"/>
      <c r="AAS31" s="11"/>
      <c r="AAT31" s="11"/>
      <c r="AAU31" s="11"/>
      <c r="AAV31" s="11"/>
      <c r="AAW31" s="11"/>
      <c r="AAX31" s="11"/>
      <c r="AAY31" s="11"/>
      <c r="AAZ31" s="11"/>
      <c r="ABA31" s="11"/>
      <c r="ABB31" s="11"/>
      <c r="ABC31" s="11"/>
      <c r="ABD31" s="11"/>
      <c r="ABE31" s="11"/>
      <c r="ABF31" s="11"/>
      <c r="ABG31" s="11"/>
      <c r="ABH31" s="11"/>
      <c r="ABI31" s="11"/>
      <c r="ABJ31" s="11"/>
      <c r="ABK31" s="11"/>
      <c r="ABL31" s="11"/>
      <c r="ABM31" s="11"/>
      <c r="ABN31" s="11"/>
      <c r="ABO31" s="11"/>
      <c r="ABP31" s="11"/>
      <c r="ABQ31" s="11"/>
      <c r="ABR31" s="11"/>
      <c r="ABS31" s="11"/>
      <c r="ABT31" s="11"/>
      <c r="ABU31" s="11"/>
      <c r="ABV31" s="11"/>
      <c r="ABW31" s="11"/>
      <c r="ABX31" s="11"/>
      <c r="ABY31" s="11"/>
      <c r="ABZ31" s="11"/>
      <c r="ACA31" s="11"/>
      <c r="ACB31" s="11"/>
    </row>
    <row r="32" spans="1:756" s="2" customFormat="1" ht="30" customHeight="1" thickBot="1">
      <c r="A32" s="108" t="s">
        <v>17</v>
      </c>
      <c r="B32" s="46"/>
      <c r="C32" s="47">
        <v>0</v>
      </c>
      <c r="D32" s="48"/>
      <c r="E32" s="48"/>
      <c r="F32" s="64">
        <f t="shared" si="800"/>
        <v>0</v>
      </c>
      <c r="G32" s="64" t="str">
        <f t="shared" si="799"/>
        <v/>
      </c>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c r="IV32" s="11"/>
      <c r="IW32" s="11"/>
      <c r="IX32" s="11"/>
      <c r="IY32" s="11"/>
      <c r="IZ32" s="11"/>
      <c r="JA32" s="11"/>
      <c r="JB32" s="11"/>
      <c r="JC32" s="11"/>
      <c r="JD32" s="11"/>
      <c r="JE32" s="11"/>
      <c r="JF32" s="11"/>
      <c r="JG32" s="11"/>
      <c r="JH32" s="11"/>
      <c r="JI32" s="11"/>
      <c r="JJ32" s="11"/>
      <c r="JK32" s="11"/>
      <c r="JL32" s="11"/>
      <c r="JM32" s="11"/>
      <c r="JN32" s="11"/>
      <c r="JO32" s="11"/>
      <c r="JP32" s="11"/>
      <c r="JQ32" s="11"/>
      <c r="JR32" s="11"/>
      <c r="JS32" s="11"/>
      <c r="JT32" s="11"/>
      <c r="JU32" s="11"/>
      <c r="JV32" s="11"/>
      <c r="JW32" s="11"/>
      <c r="JX32" s="11"/>
      <c r="JY32" s="11"/>
      <c r="JZ32" s="11"/>
      <c r="KA32" s="11"/>
      <c r="KB32" s="11"/>
      <c r="KC32" s="11"/>
      <c r="KD32" s="11"/>
      <c r="KE32" s="11"/>
      <c r="KF32" s="11"/>
      <c r="KG32" s="11"/>
      <c r="KH32" s="11"/>
      <c r="KI32" s="11"/>
      <c r="KJ32" s="11"/>
      <c r="KK32" s="11"/>
      <c r="KL32" s="11"/>
      <c r="KM32" s="11"/>
      <c r="KN32" s="11"/>
      <c r="KO32" s="11"/>
      <c r="KP32" s="11"/>
      <c r="KQ32" s="11"/>
      <c r="KR32" s="11"/>
      <c r="KS32" s="11"/>
      <c r="KT32" s="11"/>
      <c r="KU32" s="11"/>
      <c r="KV32" s="11"/>
      <c r="KW32" s="11"/>
      <c r="KX32" s="11"/>
      <c r="KY32" s="11"/>
      <c r="KZ32" s="11"/>
      <c r="LA32" s="11"/>
      <c r="LB32" s="11"/>
      <c r="LC32" s="11"/>
      <c r="LD32" s="11"/>
      <c r="LE32" s="11"/>
      <c r="LF32" s="11"/>
      <c r="LG32" s="11"/>
      <c r="LH32" s="11"/>
      <c r="LI32" s="11"/>
      <c r="LJ32" s="11"/>
      <c r="LK32" s="11"/>
      <c r="LL32" s="11"/>
      <c r="LM32" s="11"/>
      <c r="LN32" s="11"/>
      <c r="LO32" s="11"/>
      <c r="LP32" s="11"/>
      <c r="LQ32" s="11"/>
      <c r="LR32" s="11"/>
      <c r="LS32" s="11"/>
      <c r="LT32" s="11"/>
      <c r="LU32" s="11"/>
      <c r="LV32" s="11"/>
      <c r="LW32" s="11"/>
      <c r="LX32" s="11"/>
      <c r="LY32" s="11"/>
      <c r="LZ32" s="11"/>
      <c r="MA32" s="11"/>
      <c r="MB32" s="11"/>
      <c r="MC32" s="11"/>
      <c r="MD32" s="11"/>
      <c r="ME32" s="11"/>
      <c r="MF32" s="11"/>
      <c r="MG32" s="11"/>
      <c r="MH32" s="11"/>
      <c r="MI32" s="11"/>
      <c r="MJ32" s="11"/>
      <c r="MK32" s="11"/>
      <c r="ML32" s="11"/>
      <c r="MM32" s="11"/>
      <c r="MN32" s="11"/>
      <c r="MO32" s="11"/>
      <c r="MP32" s="11"/>
      <c r="MQ32" s="11"/>
      <c r="MR32" s="11"/>
      <c r="MS32" s="11"/>
      <c r="MT32" s="11"/>
      <c r="MU32" s="11"/>
      <c r="MV32" s="11"/>
      <c r="MW32" s="11"/>
      <c r="MX32" s="11"/>
      <c r="MY32" s="11"/>
      <c r="MZ32" s="11"/>
      <c r="NA32" s="11"/>
      <c r="NB32" s="11"/>
      <c r="NC32" s="11"/>
      <c r="ND32" s="11"/>
      <c r="NE32" s="11"/>
      <c r="NF32" s="11"/>
      <c r="NG32" s="11"/>
      <c r="NH32" s="11"/>
      <c r="NI32" s="11"/>
      <c r="NJ32" s="11"/>
      <c r="NK32" s="11"/>
      <c r="NL32" s="11"/>
      <c r="NM32" s="11"/>
      <c r="NN32" s="11"/>
      <c r="NO32" s="11"/>
      <c r="NP32" s="11"/>
      <c r="NQ32" s="11"/>
      <c r="NR32" s="11"/>
      <c r="NS32" s="11"/>
      <c r="NT32" s="11"/>
      <c r="NU32" s="11"/>
      <c r="NV32" s="11"/>
      <c r="NW32" s="11"/>
      <c r="NX32" s="11"/>
      <c r="NY32" s="11"/>
      <c r="NZ32" s="11"/>
      <c r="OA32" s="11"/>
      <c r="OB32" s="11"/>
      <c r="OC32" s="11"/>
      <c r="OD32" s="11"/>
      <c r="OE32" s="11"/>
      <c r="OF32" s="11"/>
      <c r="OG32" s="11"/>
      <c r="OH32" s="11"/>
      <c r="OI32" s="11"/>
      <c r="OJ32" s="11"/>
      <c r="OK32" s="11"/>
      <c r="OL32" s="11"/>
      <c r="OM32" s="11"/>
      <c r="ON32" s="11"/>
      <c r="OO32" s="11"/>
      <c r="OP32" s="11"/>
      <c r="OQ32" s="11"/>
      <c r="OR32" s="11"/>
      <c r="OS32" s="11"/>
      <c r="OT32" s="11"/>
      <c r="OU32" s="11"/>
      <c r="OV32" s="11"/>
      <c r="OW32" s="11"/>
      <c r="OX32" s="11"/>
      <c r="OY32" s="11"/>
      <c r="OZ32" s="11"/>
      <c r="PA32" s="11"/>
      <c r="PB32" s="11"/>
      <c r="PC32" s="11"/>
      <c r="PD32" s="11"/>
      <c r="PE32" s="11"/>
      <c r="PF32" s="11"/>
      <c r="PG32" s="11"/>
      <c r="PH32" s="11"/>
      <c r="PI32" s="11"/>
      <c r="PJ32" s="11"/>
      <c r="PK32" s="11"/>
      <c r="PL32" s="11"/>
      <c r="PM32" s="11"/>
      <c r="PN32" s="11"/>
      <c r="PO32" s="11"/>
      <c r="PP32" s="11"/>
      <c r="PQ32" s="11"/>
      <c r="PR32" s="11"/>
      <c r="PS32" s="11"/>
      <c r="PT32" s="11"/>
      <c r="PU32" s="11"/>
      <c r="PV32" s="11"/>
      <c r="PW32" s="11"/>
      <c r="PX32" s="11"/>
      <c r="PY32" s="11"/>
      <c r="PZ32" s="11"/>
      <c r="QA32" s="11"/>
      <c r="QB32" s="11"/>
      <c r="QC32" s="11"/>
      <c r="QD32" s="11"/>
      <c r="QE32" s="11"/>
      <c r="QF32" s="11"/>
      <c r="QG32" s="11"/>
      <c r="QH32" s="11"/>
      <c r="QI32" s="11"/>
      <c r="QJ32" s="11"/>
      <c r="QK32" s="11"/>
      <c r="QL32" s="11"/>
      <c r="QM32" s="11"/>
      <c r="QN32" s="11"/>
      <c r="QO32" s="11"/>
      <c r="QP32" s="11"/>
      <c r="QQ32" s="11"/>
      <c r="QR32" s="11"/>
      <c r="QS32" s="11"/>
      <c r="QT32" s="11"/>
      <c r="QU32" s="11"/>
      <c r="QV32" s="11"/>
      <c r="QW32" s="11"/>
      <c r="QX32" s="11"/>
      <c r="QY32" s="11"/>
      <c r="QZ32" s="11"/>
      <c r="RA32" s="11"/>
      <c r="RB32" s="11"/>
      <c r="RC32" s="11"/>
      <c r="RD32" s="11"/>
      <c r="RE32" s="11"/>
      <c r="RF32" s="11"/>
      <c r="RG32" s="11"/>
      <c r="RH32" s="11"/>
      <c r="RI32" s="11"/>
      <c r="RJ32" s="11"/>
      <c r="RK32" s="11"/>
      <c r="RL32" s="11"/>
      <c r="RM32" s="11"/>
      <c r="RN32" s="11"/>
      <c r="RO32" s="11"/>
      <c r="RP32" s="11"/>
      <c r="RQ32" s="11"/>
      <c r="RR32" s="11"/>
      <c r="RS32" s="11"/>
      <c r="RT32" s="11"/>
      <c r="RU32" s="11"/>
      <c r="RV32" s="11"/>
      <c r="RW32" s="11"/>
      <c r="RX32" s="11"/>
      <c r="RY32" s="11"/>
      <c r="RZ32" s="11"/>
      <c r="SA32" s="11"/>
      <c r="SB32" s="11"/>
      <c r="SC32" s="11"/>
      <c r="SD32" s="11"/>
      <c r="SE32" s="11"/>
      <c r="SF32" s="11"/>
      <c r="SG32" s="11"/>
      <c r="SH32" s="11"/>
      <c r="SI32" s="11"/>
      <c r="SJ32" s="11"/>
      <c r="SK32" s="11"/>
      <c r="SL32" s="11"/>
      <c r="SM32" s="11"/>
      <c r="SN32" s="11"/>
      <c r="SO32" s="11"/>
      <c r="SP32" s="11"/>
      <c r="SQ32" s="11"/>
      <c r="SR32" s="11"/>
      <c r="SS32" s="11"/>
      <c r="ST32" s="11"/>
      <c r="SU32" s="11"/>
      <c r="SV32" s="11"/>
      <c r="SW32" s="11"/>
      <c r="SX32" s="11"/>
      <c r="SY32" s="11"/>
      <c r="SZ32" s="11"/>
      <c r="TA32" s="11"/>
      <c r="TB32" s="11"/>
      <c r="TC32" s="11"/>
      <c r="TD32" s="11"/>
      <c r="TE32" s="11"/>
      <c r="TF32" s="11"/>
      <c r="TG32" s="11"/>
      <c r="TH32" s="11"/>
      <c r="TI32" s="11"/>
      <c r="TJ32" s="11"/>
      <c r="TK32" s="11"/>
      <c r="TL32" s="11"/>
      <c r="TM32" s="11"/>
      <c r="TN32" s="11"/>
      <c r="TO32" s="11"/>
      <c r="TP32" s="11"/>
      <c r="TQ32" s="11"/>
      <c r="TR32" s="11"/>
      <c r="TS32" s="11"/>
      <c r="TT32" s="11"/>
      <c r="TU32" s="11"/>
      <c r="TV32" s="11"/>
      <c r="TW32" s="11"/>
      <c r="TX32" s="11"/>
      <c r="TY32" s="11"/>
      <c r="TZ32" s="11"/>
      <c r="UA32" s="11"/>
      <c r="UB32" s="11"/>
      <c r="UC32" s="11"/>
      <c r="UD32" s="11"/>
      <c r="UE32" s="11"/>
      <c r="UF32" s="11"/>
      <c r="UG32" s="11"/>
      <c r="UH32" s="11"/>
      <c r="UI32" s="11"/>
      <c r="UJ32" s="11"/>
      <c r="UK32" s="11"/>
      <c r="UL32" s="11"/>
      <c r="UM32" s="11"/>
      <c r="UN32" s="11"/>
      <c r="UO32" s="11"/>
      <c r="UP32" s="11"/>
      <c r="UQ32" s="11"/>
      <c r="UR32" s="11"/>
      <c r="US32" s="11"/>
      <c r="UT32" s="11"/>
      <c r="UU32" s="11"/>
      <c r="UV32" s="11"/>
      <c r="UW32" s="11"/>
      <c r="UX32" s="11"/>
      <c r="UY32" s="11"/>
      <c r="UZ32" s="11"/>
      <c r="VA32" s="11"/>
      <c r="VB32" s="11"/>
      <c r="VC32" s="11"/>
      <c r="VD32" s="11"/>
      <c r="VE32" s="11"/>
      <c r="VF32" s="11"/>
      <c r="VG32" s="11"/>
      <c r="VH32" s="11"/>
      <c r="VI32" s="11"/>
      <c r="VJ32" s="11"/>
      <c r="VK32" s="11"/>
      <c r="VL32" s="11"/>
      <c r="VM32" s="11"/>
      <c r="VN32" s="11"/>
      <c r="VO32" s="11"/>
      <c r="VP32" s="11"/>
      <c r="VQ32" s="11"/>
      <c r="VR32" s="11"/>
      <c r="VS32" s="11"/>
      <c r="VT32" s="11"/>
      <c r="VU32" s="11"/>
      <c r="VV32" s="11"/>
      <c r="VW32" s="11"/>
      <c r="VX32" s="11"/>
      <c r="VY32" s="11"/>
      <c r="VZ32" s="11"/>
      <c r="WA32" s="11"/>
      <c r="WB32" s="11"/>
      <c r="WC32" s="11"/>
      <c r="WD32" s="11"/>
      <c r="WE32" s="11"/>
      <c r="WF32" s="11"/>
      <c r="WG32" s="11"/>
      <c r="WH32" s="11"/>
      <c r="WI32" s="11"/>
      <c r="WJ32" s="11"/>
      <c r="WK32" s="11"/>
      <c r="WL32" s="11"/>
      <c r="WM32" s="11"/>
      <c r="WN32" s="11"/>
      <c r="WO32" s="11"/>
      <c r="WP32" s="11"/>
      <c r="WQ32" s="11"/>
      <c r="WR32" s="11"/>
      <c r="WS32" s="11"/>
      <c r="WT32" s="11"/>
      <c r="WU32" s="11"/>
      <c r="WV32" s="11"/>
      <c r="WW32" s="11"/>
      <c r="WX32" s="11"/>
      <c r="WY32" s="11"/>
      <c r="WZ32" s="11"/>
      <c r="XA32" s="11"/>
      <c r="XB32" s="11"/>
      <c r="XC32" s="11"/>
      <c r="XD32" s="11"/>
      <c r="XE32" s="11"/>
      <c r="XF32" s="11"/>
      <c r="XG32" s="11"/>
      <c r="XH32" s="11"/>
      <c r="XI32" s="11"/>
      <c r="XJ32" s="11"/>
      <c r="XK32" s="11"/>
      <c r="XL32" s="11"/>
      <c r="XM32" s="11"/>
      <c r="XN32" s="11"/>
      <c r="XO32" s="11"/>
      <c r="XP32" s="11"/>
      <c r="XQ32" s="11"/>
      <c r="XR32" s="11"/>
      <c r="XS32" s="11"/>
      <c r="XT32" s="11"/>
      <c r="XU32" s="11"/>
      <c r="XV32" s="11"/>
      <c r="XW32" s="11"/>
      <c r="XX32" s="11"/>
      <c r="XY32" s="11"/>
      <c r="XZ32" s="11"/>
      <c r="YA32" s="11"/>
      <c r="YB32" s="11"/>
      <c r="YC32" s="11"/>
      <c r="YD32" s="11"/>
      <c r="YE32" s="11"/>
      <c r="YF32" s="11"/>
      <c r="YG32" s="11"/>
      <c r="YH32" s="11"/>
      <c r="YI32" s="11"/>
      <c r="YJ32" s="11"/>
      <c r="YK32" s="11"/>
      <c r="YL32" s="11"/>
      <c r="YM32" s="11"/>
      <c r="YN32" s="11"/>
      <c r="YO32" s="11"/>
      <c r="YP32" s="11"/>
      <c r="YQ32" s="11"/>
      <c r="YR32" s="11"/>
      <c r="YS32" s="11"/>
      <c r="YT32" s="11"/>
      <c r="YU32" s="11"/>
      <c r="YV32" s="11"/>
      <c r="YW32" s="11"/>
      <c r="YX32" s="11"/>
      <c r="YY32" s="11"/>
      <c r="YZ32" s="11"/>
      <c r="ZA32" s="11"/>
      <c r="ZB32" s="11"/>
      <c r="ZC32" s="11"/>
      <c r="ZD32" s="11"/>
      <c r="ZE32" s="11"/>
      <c r="ZF32" s="11"/>
      <c r="ZG32" s="11"/>
      <c r="ZH32" s="11"/>
      <c r="ZI32" s="11"/>
      <c r="ZJ32" s="11"/>
      <c r="ZK32" s="11"/>
      <c r="ZL32" s="11"/>
      <c r="ZM32" s="11"/>
      <c r="ZN32" s="11"/>
      <c r="ZO32" s="11"/>
      <c r="ZP32" s="11"/>
      <c r="ZQ32" s="11"/>
      <c r="ZR32" s="11"/>
      <c r="ZS32" s="11"/>
      <c r="ZT32" s="11"/>
      <c r="ZU32" s="11"/>
      <c r="ZV32" s="11"/>
      <c r="ZW32" s="11"/>
      <c r="ZX32" s="11"/>
      <c r="ZY32" s="11"/>
      <c r="ZZ32" s="11"/>
      <c r="AAA32" s="11"/>
      <c r="AAB32" s="11"/>
      <c r="AAC32" s="11"/>
      <c r="AAD32" s="11"/>
      <c r="AAE32" s="11"/>
      <c r="AAF32" s="11"/>
      <c r="AAG32" s="11"/>
      <c r="AAH32" s="11"/>
      <c r="AAI32" s="11"/>
      <c r="AAJ32" s="11"/>
      <c r="AAK32" s="11"/>
      <c r="AAL32" s="11"/>
      <c r="AAM32" s="11"/>
      <c r="AAN32" s="11"/>
      <c r="AAO32" s="11"/>
      <c r="AAP32" s="11"/>
      <c r="AAQ32" s="11"/>
      <c r="AAR32" s="11"/>
      <c r="AAS32" s="11"/>
      <c r="AAT32" s="11"/>
      <c r="AAU32" s="11"/>
      <c r="AAV32" s="11"/>
      <c r="AAW32" s="11"/>
      <c r="AAX32" s="11"/>
      <c r="AAY32" s="11"/>
      <c r="AAZ32" s="11"/>
      <c r="ABA32" s="11"/>
      <c r="ABB32" s="11"/>
      <c r="ABC32" s="11"/>
      <c r="ABD32" s="11"/>
      <c r="ABE32" s="11"/>
      <c r="ABF32" s="11"/>
      <c r="ABG32" s="11"/>
      <c r="ABH32" s="11"/>
      <c r="ABI32" s="11"/>
      <c r="ABJ32" s="11"/>
      <c r="ABK32" s="11"/>
      <c r="ABL32" s="11"/>
      <c r="ABM32" s="11"/>
      <c r="ABN32" s="11"/>
      <c r="ABO32" s="11"/>
      <c r="ABP32" s="11"/>
      <c r="ABQ32" s="11"/>
      <c r="ABR32" s="11"/>
      <c r="ABS32" s="11"/>
      <c r="ABT32" s="11"/>
      <c r="ABU32" s="11"/>
      <c r="ABV32" s="11"/>
      <c r="ABW32" s="11"/>
      <c r="ABX32" s="11"/>
      <c r="ABY32" s="11"/>
      <c r="ABZ32" s="11"/>
      <c r="ACA32" s="11"/>
      <c r="ACB32" s="11"/>
    </row>
    <row r="33" spans="1:756" s="2" customFormat="1" ht="30" customHeight="1" thickBot="1">
      <c r="A33" s="108" t="s">
        <v>18</v>
      </c>
      <c r="B33" s="46"/>
      <c r="C33" s="47">
        <v>0</v>
      </c>
      <c r="D33" s="48"/>
      <c r="E33" s="48"/>
      <c r="F33" s="64">
        <f t="shared" si="800"/>
        <v>0</v>
      </c>
      <c r="G33" s="64" t="str">
        <f t="shared" si="799"/>
        <v/>
      </c>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c r="IW33" s="11"/>
      <c r="IX33" s="11"/>
      <c r="IY33" s="11"/>
      <c r="IZ33" s="11"/>
      <c r="JA33" s="11"/>
      <c r="JB33" s="11"/>
      <c r="JC33" s="11"/>
      <c r="JD33" s="11"/>
      <c r="JE33" s="11"/>
      <c r="JF33" s="11"/>
      <c r="JG33" s="11"/>
      <c r="JH33" s="11"/>
      <c r="JI33" s="11"/>
      <c r="JJ33" s="11"/>
      <c r="JK33" s="11"/>
      <c r="JL33" s="11"/>
      <c r="JM33" s="11"/>
      <c r="JN33" s="11"/>
      <c r="JO33" s="11"/>
      <c r="JP33" s="11"/>
      <c r="JQ33" s="11"/>
      <c r="JR33" s="11"/>
      <c r="JS33" s="11"/>
      <c r="JT33" s="11"/>
      <c r="JU33" s="11"/>
      <c r="JV33" s="11"/>
      <c r="JW33" s="11"/>
      <c r="JX33" s="11"/>
      <c r="JY33" s="11"/>
      <c r="JZ33" s="11"/>
      <c r="KA33" s="11"/>
      <c r="KB33" s="11"/>
      <c r="KC33" s="11"/>
      <c r="KD33" s="11"/>
      <c r="KE33" s="11"/>
      <c r="KF33" s="11"/>
      <c r="KG33" s="11"/>
      <c r="KH33" s="11"/>
      <c r="KI33" s="11"/>
      <c r="KJ33" s="11"/>
      <c r="KK33" s="11"/>
      <c r="KL33" s="11"/>
      <c r="KM33" s="11"/>
      <c r="KN33" s="11"/>
      <c r="KO33" s="11"/>
      <c r="KP33" s="11"/>
      <c r="KQ33" s="11"/>
      <c r="KR33" s="11"/>
      <c r="KS33" s="11"/>
      <c r="KT33" s="11"/>
      <c r="KU33" s="11"/>
      <c r="KV33" s="11"/>
      <c r="KW33" s="11"/>
      <c r="KX33" s="11"/>
      <c r="KY33" s="11"/>
      <c r="KZ33" s="11"/>
      <c r="LA33" s="11"/>
      <c r="LB33" s="11"/>
      <c r="LC33" s="11"/>
      <c r="LD33" s="11"/>
      <c r="LE33" s="11"/>
      <c r="LF33" s="11"/>
      <c r="LG33" s="11"/>
      <c r="LH33" s="11"/>
      <c r="LI33" s="11"/>
      <c r="LJ33" s="11"/>
      <c r="LK33" s="11"/>
      <c r="LL33" s="11"/>
      <c r="LM33" s="11"/>
      <c r="LN33" s="11"/>
      <c r="LO33" s="11"/>
      <c r="LP33" s="11"/>
      <c r="LQ33" s="11"/>
      <c r="LR33" s="11"/>
      <c r="LS33" s="11"/>
      <c r="LT33" s="11"/>
      <c r="LU33" s="11"/>
      <c r="LV33" s="11"/>
      <c r="LW33" s="11"/>
      <c r="LX33" s="11"/>
      <c r="LY33" s="11"/>
      <c r="LZ33" s="11"/>
      <c r="MA33" s="11"/>
      <c r="MB33" s="11"/>
      <c r="MC33" s="11"/>
      <c r="MD33" s="11"/>
      <c r="ME33" s="11"/>
      <c r="MF33" s="11"/>
      <c r="MG33" s="11"/>
      <c r="MH33" s="11"/>
      <c r="MI33" s="11"/>
      <c r="MJ33" s="11"/>
      <c r="MK33" s="11"/>
      <c r="ML33" s="11"/>
      <c r="MM33" s="11"/>
      <c r="MN33" s="11"/>
      <c r="MO33" s="11"/>
      <c r="MP33" s="11"/>
      <c r="MQ33" s="11"/>
      <c r="MR33" s="11"/>
      <c r="MS33" s="11"/>
      <c r="MT33" s="11"/>
      <c r="MU33" s="11"/>
      <c r="MV33" s="11"/>
      <c r="MW33" s="11"/>
      <c r="MX33" s="11"/>
      <c r="MY33" s="11"/>
      <c r="MZ33" s="11"/>
      <c r="NA33" s="11"/>
      <c r="NB33" s="11"/>
      <c r="NC33" s="11"/>
      <c r="ND33" s="11"/>
      <c r="NE33" s="11"/>
      <c r="NF33" s="11"/>
      <c r="NG33" s="11"/>
      <c r="NH33" s="11"/>
      <c r="NI33" s="11"/>
      <c r="NJ33" s="11"/>
      <c r="NK33" s="11"/>
      <c r="NL33" s="11"/>
      <c r="NM33" s="11"/>
      <c r="NN33" s="11"/>
      <c r="NO33" s="11"/>
      <c r="NP33" s="11"/>
      <c r="NQ33" s="11"/>
      <c r="NR33" s="11"/>
      <c r="NS33" s="11"/>
      <c r="NT33" s="11"/>
      <c r="NU33" s="11"/>
      <c r="NV33" s="11"/>
      <c r="NW33" s="11"/>
      <c r="NX33" s="11"/>
      <c r="NY33" s="11"/>
      <c r="NZ33" s="11"/>
      <c r="OA33" s="11"/>
      <c r="OB33" s="11"/>
      <c r="OC33" s="11"/>
      <c r="OD33" s="11"/>
      <c r="OE33" s="11"/>
      <c r="OF33" s="11"/>
      <c r="OG33" s="11"/>
      <c r="OH33" s="11"/>
      <c r="OI33" s="11"/>
      <c r="OJ33" s="11"/>
      <c r="OK33" s="11"/>
      <c r="OL33" s="11"/>
      <c r="OM33" s="11"/>
      <c r="ON33" s="11"/>
      <c r="OO33" s="11"/>
      <c r="OP33" s="11"/>
      <c r="OQ33" s="11"/>
      <c r="OR33" s="11"/>
      <c r="OS33" s="11"/>
      <c r="OT33" s="11"/>
      <c r="OU33" s="11"/>
      <c r="OV33" s="11"/>
      <c r="OW33" s="11"/>
      <c r="OX33" s="11"/>
      <c r="OY33" s="11"/>
      <c r="OZ33" s="11"/>
      <c r="PA33" s="11"/>
      <c r="PB33" s="11"/>
      <c r="PC33" s="11"/>
      <c r="PD33" s="11"/>
      <c r="PE33" s="11"/>
      <c r="PF33" s="11"/>
      <c r="PG33" s="11"/>
      <c r="PH33" s="11"/>
      <c r="PI33" s="11"/>
      <c r="PJ33" s="11"/>
      <c r="PK33" s="11"/>
      <c r="PL33" s="11"/>
      <c r="PM33" s="11"/>
      <c r="PN33" s="11"/>
      <c r="PO33" s="11"/>
      <c r="PP33" s="11"/>
      <c r="PQ33" s="11"/>
      <c r="PR33" s="11"/>
      <c r="PS33" s="11"/>
      <c r="PT33" s="11"/>
      <c r="PU33" s="11"/>
      <c r="PV33" s="11"/>
      <c r="PW33" s="11"/>
      <c r="PX33" s="11"/>
      <c r="PY33" s="11"/>
      <c r="PZ33" s="11"/>
      <c r="QA33" s="11"/>
      <c r="QB33" s="11"/>
      <c r="QC33" s="11"/>
      <c r="QD33" s="11"/>
      <c r="QE33" s="11"/>
      <c r="QF33" s="11"/>
      <c r="QG33" s="11"/>
      <c r="QH33" s="11"/>
      <c r="QI33" s="11"/>
      <c r="QJ33" s="11"/>
      <c r="QK33" s="11"/>
      <c r="QL33" s="11"/>
      <c r="QM33" s="11"/>
      <c r="QN33" s="11"/>
      <c r="QO33" s="11"/>
      <c r="QP33" s="11"/>
      <c r="QQ33" s="11"/>
      <c r="QR33" s="11"/>
      <c r="QS33" s="11"/>
      <c r="QT33" s="11"/>
      <c r="QU33" s="11"/>
      <c r="QV33" s="11"/>
      <c r="QW33" s="11"/>
      <c r="QX33" s="11"/>
      <c r="QY33" s="11"/>
      <c r="QZ33" s="11"/>
      <c r="RA33" s="11"/>
      <c r="RB33" s="11"/>
      <c r="RC33" s="11"/>
      <c r="RD33" s="11"/>
      <c r="RE33" s="11"/>
      <c r="RF33" s="11"/>
      <c r="RG33" s="11"/>
      <c r="RH33" s="11"/>
      <c r="RI33" s="11"/>
      <c r="RJ33" s="11"/>
      <c r="RK33" s="11"/>
      <c r="RL33" s="11"/>
      <c r="RM33" s="11"/>
      <c r="RN33" s="11"/>
      <c r="RO33" s="11"/>
      <c r="RP33" s="11"/>
      <c r="RQ33" s="11"/>
      <c r="RR33" s="11"/>
      <c r="RS33" s="11"/>
      <c r="RT33" s="11"/>
      <c r="RU33" s="11"/>
      <c r="RV33" s="11"/>
      <c r="RW33" s="11"/>
      <c r="RX33" s="11"/>
      <c r="RY33" s="11"/>
      <c r="RZ33" s="11"/>
      <c r="SA33" s="11"/>
      <c r="SB33" s="11"/>
      <c r="SC33" s="11"/>
      <c r="SD33" s="11"/>
      <c r="SE33" s="11"/>
      <c r="SF33" s="11"/>
      <c r="SG33" s="11"/>
      <c r="SH33" s="11"/>
      <c r="SI33" s="11"/>
      <c r="SJ33" s="11"/>
      <c r="SK33" s="11"/>
      <c r="SL33" s="11"/>
      <c r="SM33" s="11"/>
      <c r="SN33" s="11"/>
      <c r="SO33" s="11"/>
      <c r="SP33" s="11"/>
      <c r="SQ33" s="11"/>
      <c r="SR33" s="11"/>
      <c r="SS33" s="11"/>
      <c r="ST33" s="11"/>
      <c r="SU33" s="11"/>
      <c r="SV33" s="11"/>
      <c r="SW33" s="11"/>
      <c r="SX33" s="11"/>
      <c r="SY33" s="11"/>
      <c r="SZ33" s="11"/>
      <c r="TA33" s="11"/>
      <c r="TB33" s="11"/>
      <c r="TC33" s="11"/>
      <c r="TD33" s="11"/>
      <c r="TE33" s="11"/>
      <c r="TF33" s="11"/>
      <c r="TG33" s="11"/>
      <c r="TH33" s="11"/>
      <c r="TI33" s="11"/>
      <c r="TJ33" s="11"/>
      <c r="TK33" s="11"/>
      <c r="TL33" s="11"/>
      <c r="TM33" s="11"/>
      <c r="TN33" s="11"/>
      <c r="TO33" s="11"/>
      <c r="TP33" s="11"/>
      <c r="TQ33" s="11"/>
      <c r="TR33" s="11"/>
      <c r="TS33" s="11"/>
      <c r="TT33" s="11"/>
      <c r="TU33" s="11"/>
      <c r="TV33" s="11"/>
      <c r="TW33" s="11"/>
      <c r="TX33" s="11"/>
      <c r="TY33" s="11"/>
      <c r="TZ33" s="11"/>
      <c r="UA33" s="11"/>
      <c r="UB33" s="11"/>
      <c r="UC33" s="11"/>
      <c r="UD33" s="11"/>
      <c r="UE33" s="11"/>
      <c r="UF33" s="11"/>
      <c r="UG33" s="11"/>
      <c r="UH33" s="11"/>
      <c r="UI33" s="11"/>
      <c r="UJ33" s="11"/>
      <c r="UK33" s="11"/>
      <c r="UL33" s="11"/>
      <c r="UM33" s="11"/>
      <c r="UN33" s="11"/>
      <c r="UO33" s="11"/>
      <c r="UP33" s="11"/>
      <c r="UQ33" s="11"/>
      <c r="UR33" s="11"/>
      <c r="US33" s="11"/>
      <c r="UT33" s="11"/>
      <c r="UU33" s="11"/>
      <c r="UV33" s="11"/>
      <c r="UW33" s="11"/>
      <c r="UX33" s="11"/>
      <c r="UY33" s="11"/>
      <c r="UZ33" s="11"/>
      <c r="VA33" s="11"/>
      <c r="VB33" s="11"/>
      <c r="VC33" s="11"/>
      <c r="VD33" s="11"/>
      <c r="VE33" s="11"/>
      <c r="VF33" s="11"/>
      <c r="VG33" s="11"/>
      <c r="VH33" s="11"/>
      <c r="VI33" s="11"/>
      <c r="VJ33" s="11"/>
      <c r="VK33" s="11"/>
      <c r="VL33" s="11"/>
      <c r="VM33" s="11"/>
      <c r="VN33" s="11"/>
      <c r="VO33" s="11"/>
      <c r="VP33" s="11"/>
      <c r="VQ33" s="11"/>
      <c r="VR33" s="11"/>
      <c r="VS33" s="11"/>
      <c r="VT33" s="11"/>
      <c r="VU33" s="11"/>
      <c r="VV33" s="11"/>
      <c r="VW33" s="11"/>
      <c r="VX33" s="11"/>
      <c r="VY33" s="11"/>
      <c r="VZ33" s="11"/>
      <c r="WA33" s="11"/>
      <c r="WB33" s="11"/>
      <c r="WC33" s="11"/>
      <c r="WD33" s="11"/>
      <c r="WE33" s="11"/>
      <c r="WF33" s="11"/>
      <c r="WG33" s="11"/>
      <c r="WH33" s="11"/>
      <c r="WI33" s="11"/>
      <c r="WJ33" s="11"/>
      <c r="WK33" s="11"/>
      <c r="WL33" s="11"/>
      <c r="WM33" s="11"/>
      <c r="WN33" s="11"/>
      <c r="WO33" s="11"/>
      <c r="WP33" s="11"/>
      <c r="WQ33" s="11"/>
      <c r="WR33" s="11"/>
      <c r="WS33" s="11"/>
      <c r="WT33" s="11"/>
      <c r="WU33" s="11"/>
      <c r="WV33" s="11"/>
      <c r="WW33" s="11"/>
      <c r="WX33" s="11"/>
      <c r="WY33" s="11"/>
      <c r="WZ33" s="11"/>
      <c r="XA33" s="11"/>
      <c r="XB33" s="11"/>
      <c r="XC33" s="11"/>
      <c r="XD33" s="11"/>
      <c r="XE33" s="11"/>
      <c r="XF33" s="11"/>
      <c r="XG33" s="11"/>
      <c r="XH33" s="11"/>
      <c r="XI33" s="11"/>
      <c r="XJ33" s="11"/>
      <c r="XK33" s="11"/>
      <c r="XL33" s="11"/>
      <c r="XM33" s="11"/>
      <c r="XN33" s="11"/>
      <c r="XO33" s="11"/>
      <c r="XP33" s="11"/>
      <c r="XQ33" s="11"/>
      <c r="XR33" s="11"/>
      <c r="XS33" s="11"/>
      <c r="XT33" s="11"/>
      <c r="XU33" s="11"/>
      <c r="XV33" s="11"/>
      <c r="XW33" s="11"/>
      <c r="XX33" s="11"/>
      <c r="XY33" s="11"/>
      <c r="XZ33" s="11"/>
      <c r="YA33" s="11"/>
      <c r="YB33" s="11"/>
      <c r="YC33" s="11"/>
      <c r="YD33" s="11"/>
      <c r="YE33" s="11"/>
      <c r="YF33" s="11"/>
      <c r="YG33" s="11"/>
      <c r="YH33" s="11"/>
      <c r="YI33" s="11"/>
      <c r="YJ33" s="11"/>
      <c r="YK33" s="11"/>
      <c r="YL33" s="11"/>
      <c r="YM33" s="11"/>
      <c r="YN33" s="11"/>
      <c r="YO33" s="11"/>
      <c r="YP33" s="11"/>
      <c r="YQ33" s="11"/>
      <c r="YR33" s="11"/>
      <c r="YS33" s="11"/>
      <c r="YT33" s="11"/>
      <c r="YU33" s="11"/>
      <c r="YV33" s="11"/>
      <c r="YW33" s="11"/>
      <c r="YX33" s="11"/>
      <c r="YY33" s="11"/>
      <c r="YZ33" s="11"/>
      <c r="ZA33" s="11"/>
      <c r="ZB33" s="11"/>
      <c r="ZC33" s="11"/>
      <c r="ZD33" s="11"/>
      <c r="ZE33" s="11"/>
      <c r="ZF33" s="11"/>
      <c r="ZG33" s="11"/>
      <c r="ZH33" s="11"/>
      <c r="ZI33" s="11"/>
      <c r="ZJ33" s="11"/>
      <c r="ZK33" s="11"/>
      <c r="ZL33" s="11"/>
      <c r="ZM33" s="11"/>
      <c r="ZN33" s="11"/>
      <c r="ZO33" s="11"/>
      <c r="ZP33" s="11"/>
      <c r="ZQ33" s="11"/>
      <c r="ZR33" s="11"/>
      <c r="ZS33" s="11"/>
      <c r="ZT33" s="11"/>
      <c r="ZU33" s="11"/>
      <c r="ZV33" s="11"/>
      <c r="ZW33" s="11"/>
      <c r="ZX33" s="11"/>
      <c r="ZY33" s="11"/>
      <c r="ZZ33" s="11"/>
      <c r="AAA33" s="11"/>
      <c r="AAB33" s="11"/>
      <c r="AAC33" s="11"/>
      <c r="AAD33" s="11"/>
      <c r="AAE33" s="11"/>
      <c r="AAF33" s="11"/>
      <c r="AAG33" s="11"/>
      <c r="AAH33" s="11"/>
      <c r="AAI33" s="11"/>
      <c r="AAJ33" s="11"/>
      <c r="AAK33" s="11"/>
      <c r="AAL33" s="11"/>
      <c r="AAM33" s="11"/>
      <c r="AAN33" s="11"/>
      <c r="AAO33" s="11"/>
      <c r="AAP33" s="11"/>
      <c r="AAQ33" s="11"/>
      <c r="AAR33" s="11"/>
      <c r="AAS33" s="11"/>
      <c r="AAT33" s="11"/>
      <c r="AAU33" s="11"/>
      <c r="AAV33" s="11"/>
      <c r="AAW33" s="11"/>
      <c r="AAX33" s="11"/>
      <c r="AAY33" s="11"/>
      <c r="AAZ33" s="11"/>
      <c r="ABA33" s="11"/>
      <c r="ABB33" s="11"/>
      <c r="ABC33" s="11"/>
      <c r="ABD33" s="11"/>
      <c r="ABE33" s="11"/>
      <c r="ABF33" s="11"/>
      <c r="ABG33" s="11"/>
      <c r="ABH33" s="11"/>
      <c r="ABI33" s="11"/>
      <c r="ABJ33" s="11"/>
      <c r="ABK33" s="11"/>
      <c r="ABL33" s="11"/>
      <c r="ABM33" s="11"/>
      <c r="ABN33" s="11"/>
      <c r="ABO33" s="11"/>
      <c r="ABP33" s="11"/>
      <c r="ABQ33" s="11"/>
      <c r="ABR33" s="11"/>
      <c r="ABS33" s="11"/>
      <c r="ABT33" s="11"/>
      <c r="ABU33" s="11"/>
      <c r="ABV33" s="11"/>
      <c r="ABW33" s="11"/>
      <c r="ABX33" s="11"/>
      <c r="ABY33" s="11"/>
      <c r="ABZ33" s="11"/>
      <c r="ACA33" s="11"/>
      <c r="ACB33" s="11"/>
    </row>
    <row r="34" spans="1:756" s="2" customFormat="1" ht="30" customHeight="1" thickBot="1">
      <c r="A34" s="109"/>
      <c r="B34" s="50"/>
      <c r="C34" s="51"/>
      <c r="D34" s="52"/>
      <c r="E34" s="52"/>
      <c r="F34" s="10"/>
      <c r="G34" s="10" t="str">
        <f t="shared" si="799"/>
        <v/>
      </c>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c r="IV34" s="11"/>
      <c r="IW34" s="11"/>
      <c r="IX34" s="11"/>
      <c r="IY34" s="11"/>
      <c r="IZ34" s="11"/>
      <c r="JA34" s="11"/>
      <c r="JB34" s="11"/>
      <c r="JC34" s="11"/>
      <c r="JD34" s="11"/>
      <c r="JE34" s="11"/>
      <c r="JF34" s="11"/>
      <c r="JG34" s="11"/>
      <c r="JH34" s="11"/>
      <c r="JI34" s="11"/>
      <c r="JJ34" s="11"/>
      <c r="JK34" s="11"/>
      <c r="JL34" s="11"/>
      <c r="JM34" s="11"/>
      <c r="JN34" s="11"/>
      <c r="JO34" s="11"/>
      <c r="JP34" s="11"/>
      <c r="JQ34" s="11"/>
      <c r="JR34" s="11"/>
      <c r="JS34" s="11"/>
      <c r="JT34" s="11"/>
      <c r="JU34" s="11"/>
      <c r="JV34" s="11"/>
      <c r="JW34" s="11"/>
      <c r="JX34" s="11"/>
      <c r="JY34" s="11"/>
      <c r="JZ34" s="11"/>
      <c r="KA34" s="11"/>
      <c r="KB34" s="11"/>
      <c r="KC34" s="11"/>
      <c r="KD34" s="11"/>
      <c r="KE34" s="11"/>
      <c r="KF34" s="11"/>
      <c r="KG34" s="11"/>
      <c r="KH34" s="11"/>
      <c r="KI34" s="11"/>
      <c r="KJ34" s="11"/>
      <c r="KK34" s="11"/>
      <c r="KL34" s="11"/>
      <c r="KM34" s="11"/>
      <c r="KN34" s="11"/>
      <c r="KO34" s="11"/>
      <c r="KP34" s="11"/>
      <c r="KQ34" s="11"/>
      <c r="KR34" s="11"/>
      <c r="KS34" s="11"/>
      <c r="KT34" s="11"/>
      <c r="KU34" s="11"/>
      <c r="KV34" s="11"/>
      <c r="KW34" s="11"/>
      <c r="KX34" s="11"/>
      <c r="KY34" s="11"/>
      <c r="KZ34" s="11"/>
      <c r="LA34" s="11"/>
      <c r="LB34" s="11"/>
      <c r="LC34" s="11"/>
      <c r="LD34" s="11"/>
      <c r="LE34" s="11"/>
      <c r="LF34" s="11"/>
      <c r="LG34" s="11"/>
      <c r="LH34" s="11"/>
      <c r="LI34" s="11"/>
      <c r="LJ34" s="11"/>
      <c r="LK34" s="11"/>
      <c r="LL34" s="11"/>
      <c r="LM34" s="11"/>
      <c r="LN34" s="11"/>
      <c r="LO34" s="11"/>
      <c r="LP34" s="11"/>
      <c r="LQ34" s="11"/>
      <c r="LR34" s="11"/>
      <c r="LS34" s="11"/>
      <c r="LT34" s="11"/>
      <c r="LU34" s="11"/>
      <c r="LV34" s="11"/>
      <c r="LW34" s="11"/>
      <c r="LX34" s="11"/>
      <c r="LY34" s="11"/>
      <c r="LZ34" s="11"/>
      <c r="MA34" s="11"/>
      <c r="MB34" s="11"/>
      <c r="MC34" s="11"/>
      <c r="MD34" s="11"/>
      <c r="ME34" s="11"/>
      <c r="MF34" s="11"/>
      <c r="MG34" s="11"/>
      <c r="MH34" s="11"/>
      <c r="MI34" s="11"/>
      <c r="MJ34" s="11"/>
      <c r="MK34" s="11"/>
      <c r="ML34" s="11"/>
      <c r="MM34" s="11"/>
      <c r="MN34" s="11"/>
      <c r="MO34" s="11"/>
      <c r="MP34" s="11"/>
      <c r="MQ34" s="11"/>
      <c r="MR34" s="11"/>
      <c r="MS34" s="11"/>
      <c r="MT34" s="11"/>
      <c r="MU34" s="11"/>
      <c r="MV34" s="11"/>
      <c r="MW34" s="11"/>
      <c r="MX34" s="11"/>
      <c r="MY34" s="11"/>
      <c r="MZ34" s="11"/>
      <c r="NA34" s="11"/>
      <c r="NB34" s="11"/>
      <c r="NC34" s="11"/>
      <c r="ND34" s="11"/>
      <c r="NE34" s="11"/>
      <c r="NF34" s="11"/>
      <c r="NG34" s="11"/>
      <c r="NH34" s="11"/>
      <c r="NI34" s="11"/>
      <c r="NJ34" s="11"/>
      <c r="NK34" s="11"/>
      <c r="NL34" s="11"/>
      <c r="NM34" s="11"/>
      <c r="NN34" s="11"/>
      <c r="NO34" s="11"/>
      <c r="NP34" s="11"/>
      <c r="NQ34" s="11"/>
      <c r="NR34" s="11"/>
      <c r="NS34" s="11"/>
      <c r="NT34" s="11"/>
      <c r="NU34" s="11"/>
      <c r="NV34" s="11"/>
      <c r="NW34" s="11"/>
      <c r="NX34" s="11"/>
      <c r="NY34" s="11"/>
      <c r="NZ34" s="11"/>
      <c r="OA34" s="11"/>
      <c r="OB34" s="11"/>
      <c r="OC34" s="11"/>
      <c r="OD34" s="11"/>
      <c r="OE34" s="11"/>
      <c r="OF34" s="11"/>
      <c r="OG34" s="11"/>
      <c r="OH34" s="11"/>
      <c r="OI34" s="11"/>
      <c r="OJ34" s="11"/>
      <c r="OK34" s="11"/>
      <c r="OL34" s="11"/>
      <c r="OM34" s="11"/>
      <c r="ON34" s="11"/>
      <c r="OO34" s="11"/>
      <c r="OP34" s="11"/>
      <c r="OQ34" s="11"/>
      <c r="OR34" s="11"/>
      <c r="OS34" s="11"/>
      <c r="OT34" s="11"/>
      <c r="OU34" s="11"/>
      <c r="OV34" s="11"/>
      <c r="OW34" s="11"/>
      <c r="OX34" s="11"/>
      <c r="OY34" s="11"/>
      <c r="OZ34" s="11"/>
      <c r="PA34" s="11"/>
      <c r="PB34" s="11"/>
      <c r="PC34" s="11"/>
      <c r="PD34" s="11"/>
      <c r="PE34" s="11"/>
      <c r="PF34" s="11"/>
      <c r="PG34" s="11"/>
      <c r="PH34" s="11"/>
      <c r="PI34" s="11"/>
      <c r="PJ34" s="11"/>
      <c r="PK34" s="11"/>
      <c r="PL34" s="11"/>
      <c r="PM34" s="11"/>
      <c r="PN34" s="11"/>
      <c r="PO34" s="11"/>
      <c r="PP34" s="11"/>
      <c r="PQ34" s="11"/>
      <c r="PR34" s="11"/>
      <c r="PS34" s="11"/>
      <c r="PT34" s="11"/>
      <c r="PU34" s="11"/>
      <c r="PV34" s="11"/>
      <c r="PW34" s="11"/>
      <c r="PX34" s="11"/>
      <c r="PY34" s="11"/>
      <c r="PZ34" s="11"/>
      <c r="QA34" s="11"/>
      <c r="QB34" s="11"/>
      <c r="QC34" s="11"/>
      <c r="QD34" s="11"/>
      <c r="QE34" s="11"/>
      <c r="QF34" s="11"/>
      <c r="QG34" s="11"/>
      <c r="QH34" s="11"/>
      <c r="QI34" s="11"/>
      <c r="QJ34" s="11"/>
      <c r="QK34" s="11"/>
      <c r="QL34" s="11"/>
      <c r="QM34" s="11"/>
      <c r="QN34" s="11"/>
      <c r="QO34" s="11"/>
      <c r="QP34" s="11"/>
      <c r="QQ34" s="11"/>
      <c r="QR34" s="11"/>
      <c r="QS34" s="11"/>
      <c r="QT34" s="11"/>
      <c r="QU34" s="11"/>
      <c r="QV34" s="11"/>
      <c r="QW34" s="11"/>
      <c r="QX34" s="11"/>
      <c r="QY34" s="11"/>
      <c r="QZ34" s="11"/>
      <c r="RA34" s="11"/>
      <c r="RB34" s="11"/>
      <c r="RC34" s="11"/>
      <c r="RD34" s="11"/>
      <c r="RE34" s="11"/>
      <c r="RF34" s="11"/>
      <c r="RG34" s="11"/>
      <c r="RH34" s="11"/>
      <c r="RI34" s="11"/>
      <c r="RJ34" s="11"/>
      <c r="RK34" s="11"/>
      <c r="RL34" s="11"/>
      <c r="RM34" s="11"/>
      <c r="RN34" s="11"/>
      <c r="RO34" s="11"/>
      <c r="RP34" s="11"/>
      <c r="RQ34" s="11"/>
      <c r="RR34" s="11"/>
      <c r="RS34" s="11"/>
      <c r="RT34" s="11"/>
      <c r="RU34" s="11"/>
      <c r="RV34" s="11"/>
      <c r="RW34" s="11"/>
      <c r="RX34" s="11"/>
      <c r="RY34" s="11"/>
      <c r="RZ34" s="11"/>
      <c r="SA34" s="11"/>
      <c r="SB34" s="11"/>
      <c r="SC34" s="11"/>
      <c r="SD34" s="11"/>
      <c r="SE34" s="11"/>
      <c r="SF34" s="11"/>
      <c r="SG34" s="11"/>
      <c r="SH34" s="11"/>
      <c r="SI34" s="11"/>
      <c r="SJ34" s="11"/>
      <c r="SK34" s="11"/>
      <c r="SL34" s="11"/>
      <c r="SM34" s="11"/>
      <c r="SN34" s="11"/>
      <c r="SO34" s="11"/>
      <c r="SP34" s="11"/>
      <c r="SQ34" s="11"/>
      <c r="SR34" s="11"/>
      <c r="SS34" s="11"/>
      <c r="ST34" s="11"/>
      <c r="SU34" s="11"/>
      <c r="SV34" s="11"/>
      <c r="SW34" s="11"/>
      <c r="SX34" s="11"/>
      <c r="SY34" s="11"/>
      <c r="SZ34" s="11"/>
      <c r="TA34" s="11"/>
      <c r="TB34" s="11"/>
      <c r="TC34" s="11"/>
      <c r="TD34" s="11"/>
      <c r="TE34" s="11"/>
      <c r="TF34" s="11"/>
      <c r="TG34" s="11"/>
      <c r="TH34" s="11"/>
      <c r="TI34" s="11"/>
      <c r="TJ34" s="11"/>
      <c r="TK34" s="11"/>
      <c r="TL34" s="11"/>
      <c r="TM34" s="11"/>
      <c r="TN34" s="11"/>
      <c r="TO34" s="11"/>
      <c r="TP34" s="11"/>
      <c r="TQ34" s="11"/>
      <c r="TR34" s="11"/>
      <c r="TS34" s="11"/>
      <c r="TT34" s="11"/>
      <c r="TU34" s="11"/>
      <c r="TV34" s="11"/>
      <c r="TW34" s="11"/>
      <c r="TX34" s="11"/>
      <c r="TY34" s="11"/>
      <c r="TZ34" s="11"/>
      <c r="UA34" s="11"/>
      <c r="UB34" s="11"/>
      <c r="UC34" s="11"/>
      <c r="UD34" s="11"/>
      <c r="UE34" s="11"/>
      <c r="UF34" s="11"/>
      <c r="UG34" s="11"/>
      <c r="UH34" s="11"/>
      <c r="UI34" s="11"/>
      <c r="UJ34" s="11"/>
      <c r="UK34" s="11"/>
      <c r="UL34" s="11"/>
      <c r="UM34" s="11"/>
      <c r="UN34" s="11"/>
      <c r="UO34" s="11"/>
      <c r="UP34" s="11"/>
      <c r="UQ34" s="11"/>
      <c r="UR34" s="11"/>
      <c r="US34" s="11"/>
      <c r="UT34" s="11"/>
      <c r="UU34" s="11"/>
      <c r="UV34" s="11"/>
      <c r="UW34" s="11"/>
      <c r="UX34" s="11"/>
      <c r="UY34" s="11"/>
      <c r="UZ34" s="11"/>
      <c r="VA34" s="11"/>
      <c r="VB34" s="11"/>
      <c r="VC34" s="11"/>
      <c r="VD34" s="11"/>
      <c r="VE34" s="11"/>
      <c r="VF34" s="11"/>
      <c r="VG34" s="11"/>
      <c r="VH34" s="11"/>
      <c r="VI34" s="11"/>
      <c r="VJ34" s="11"/>
      <c r="VK34" s="11"/>
      <c r="VL34" s="11"/>
      <c r="VM34" s="11"/>
      <c r="VN34" s="11"/>
      <c r="VO34" s="11"/>
      <c r="VP34" s="11"/>
      <c r="VQ34" s="11"/>
      <c r="VR34" s="11"/>
      <c r="VS34" s="11"/>
      <c r="VT34" s="11"/>
      <c r="VU34" s="11"/>
      <c r="VV34" s="11"/>
      <c r="VW34" s="11"/>
      <c r="VX34" s="11"/>
      <c r="VY34" s="11"/>
      <c r="VZ34" s="11"/>
      <c r="WA34" s="11"/>
      <c r="WB34" s="11"/>
      <c r="WC34" s="11"/>
      <c r="WD34" s="11"/>
      <c r="WE34" s="11"/>
      <c r="WF34" s="11"/>
      <c r="WG34" s="11"/>
      <c r="WH34" s="11"/>
      <c r="WI34" s="11"/>
      <c r="WJ34" s="11"/>
      <c r="WK34" s="11"/>
      <c r="WL34" s="11"/>
      <c r="WM34" s="11"/>
      <c r="WN34" s="11"/>
      <c r="WO34" s="11"/>
      <c r="WP34" s="11"/>
      <c r="WQ34" s="11"/>
      <c r="WR34" s="11"/>
      <c r="WS34" s="11"/>
      <c r="WT34" s="11"/>
      <c r="WU34" s="11"/>
      <c r="WV34" s="11"/>
      <c r="WW34" s="11"/>
      <c r="WX34" s="11"/>
      <c r="WY34" s="11"/>
      <c r="WZ34" s="11"/>
      <c r="XA34" s="11"/>
      <c r="XB34" s="11"/>
      <c r="XC34" s="11"/>
      <c r="XD34" s="11"/>
      <c r="XE34" s="11"/>
      <c r="XF34" s="11"/>
      <c r="XG34" s="11"/>
      <c r="XH34" s="11"/>
      <c r="XI34" s="11"/>
      <c r="XJ34" s="11"/>
      <c r="XK34" s="11"/>
      <c r="XL34" s="11"/>
      <c r="XM34" s="11"/>
      <c r="XN34" s="11"/>
      <c r="XO34" s="11"/>
      <c r="XP34" s="11"/>
      <c r="XQ34" s="11"/>
      <c r="XR34" s="11"/>
      <c r="XS34" s="11"/>
      <c r="XT34" s="11"/>
      <c r="XU34" s="11"/>
      <c r="XV34" s="11"/>
      <c r="XW34" s="11"/>
      <c r="XX34" s="11"/>
      <c r="XY34" s="11"/>
      <c r="XZ34" s="11"/>
      <c r="YA34" s="11"/>
      <c r="YB34" s="11"/>
      <c r="YC34" s="11"/>
      <c r="YD34" s="11"/>
      <c r="YE34" s="11"/>
      <c r="YF34" s="11"/>
      <c r="YG34" s="11"/>
      <c r="YH34" s="11"/>
      <c r="YI34" s="11"/>
      <c r="YJ34" s="11"/>
      <c r="YK34" s="11"/>
      <c r="YL34" s="11"/>
      <c r="YM34" s="11"/>
      <c r="YN34" s="11"/>
      <c r="YO34" s="11"/>
      <c r="YP34" s="11"/>
      <c r="YQ34" s="11"/>
      <c r="YR34" s="11"/>
      <c r="YS34" s="11"/>
      <c r="YT34" s="11"/>
      <c r="YU34" s="11"/>
      <c r="YV34" s="11"/>
      <c r="YW34" s="11"/>
      <c r="YX34" s="11"/>
      <c r="YY34" s="11"/>
      <c r="YZ34" s="11"/>
      <c r="ZA34" s="11"/>
      <c r="ZB34" s="11"/>
      <c r="ZC34" s="11"/>
      <c r="ZD34" s="11"/>
      <c r="ZE34" s="11"/>
      <c r="ZF34" s="11"/>
      <c r="ZG34" s="11"/>
      <c r="ZH34" s="11"/>
      <c r="ZI34" s="11"/>
      <c r="ZJ34" s="11"/>
      <c r="ZK34" s="11"/>
      <c r="ZL34" s="11"/>
      <c r="ZM34" s="11"/>
      <c r="ZN34" s="11"/>
      <c r="ZO34" s="11"/>
      <c r="ZP34" s="11"/>
      <c r="ZQ34" s="11"/>
      <c r="ZR34" s="11"/>
      <c r="ZS34" s="11"/>
      <c r="ZT34" s="11"/>
      <c r="ZU34" s="11"/>
      <c r="ZV34" s="11"/>
      <c r="ZW34" s="11"/>
      <c r="ZX34" s="11"/>
      <c r="ZY34" s="11"/>
      <c r="ZZ34" s="11"/>
      <c r="AAA34" s="11"/>
      <c r="AAB34" s="11"/>
      <c r="AAC34" s="11"/>
      <c r="AAD34" s="11"/>
      <c r="AAE34" s="11"/>
      <c r="AAF34" s="11"/>
      <c r="AAG34" s="11"/>
      <c r="AAH34" s="11"/>
      <c r="AAI34" s="11"/>
      <c r="AAJ34" s="11"/>
      <c r="AAK34" s="11"/>
      <c r="AAL34" s="11"/>
      <c r="AAM34" s="11"/>
      <c r="AAN34" s="11"/>
      <c r="AAO34" s="11"/>
      <c r="AAP34" s="11"/>
      <c r="AAQ34" s="11"/>
      <c r="AAR34" s="11"/>
      <c r="AAS34" s="11"/>
      <c r="AAT34" s="11"/>
      <c r="AAU34" s="11"/>
      <c r="AAV34" s="11"/>
      <c r="AAW34" s="11"/>
      <c r="AAX34" s="11"/>
      <c r="AAY34" s="11"/>
      <c r="AAZ34" s="11"/>
      <c r="ABA34" s="11"/>
      <c r="ABB34" s="11"/>
      <c r="ABC34" s="11"/>
      <c r="ABD34" s="11"/>
      <c r="ABE34" s="11"/>
      <c r="ABF34" s="11"/>
      <c r="ABG34" s="11"/>
      <c r="ABH34" s="11"/>
      <c r="ABI34" s="11"/>
      <c r="ABJ34" s="11"/>
      <c r="ABK34" s="11"/>
      <c r="ABL34" s="11"/>
      <c r="ABM34" s="11"/>
      <c r="ABN34" s="11"/>
      <c r="ABO34" s="11"/>
      <c r="ABP34" s="11"/>
      <c r="ABQ34" s="11"/>
      <c r="ABR34" s="11"/>
      <c r="ABS34" s="11"/>
      <c r="ABT34" s="11"/>
      <c r="ABU34" s="11"/>
      <c r="ABV34" s="11"/>
      <c r="ABW34" s="11"/>
      <c r="ABX34" s="11"/>
      <c r="ABY34" s="11"/>
      <c r="ABZ34" s="11"/>
      <c r="ACA34" s="11"/>
      <c r="ACB34" s="11"/>
    </row>
    <row r="35" spans="1:756" s="2" customFormat="1" ht="30" customHeight="1" thickBot="1">
      <c r="A35" s="67" t="s">
        <v>21</v>
      </c>
      <c r="B35" s="68"/>
      <c r="C35" s="69"/>
      <c r="D35" s="70"/>
      <c r="E35" s="71"/>
      <c r="F35" s="72"/>
      <c r="G35" s="72" t="str">
        <f t="shared" si="799"/>
        <v/>
      </c>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c r="DR35" s="13"/>
      <c r="DS35" s="13"/>
      <c r="DT35" s="13"/>
      <c r="DU35" s="13"/>
      <c r="DV35" s="13"/>
      <c r="DW35" s="13"/>
      <c r="DX35" s="13"/>
      <c r="DY35" s="13"/>
      <c r="DZ35" s="13"/>
      <c r="EA35" s="13"/>
      <c r="EB35" s="13"/>
      <c r="EC35" s="13"/>
      <c r="ED35" s="13"/>
      <c r="EE35" s="13"/>
      <c r="EF35" s="13"/>
      <c r="EG35" s="13"/>
      <c r="EH35" s="13"/>
      <c r="EI35" s="13"/>
      <c r="EJ35" s="13"/>
      <c r="EK35" s="13"/>
      <c r="EL35" s="13"/>
      <c r="EM35" s="13"/>
      <c r="EN35" s="13"/>
      <c r="EO35" s="13"/>
      <c r="EP35" s="13"/>
      <c r="EQ35" s="13"/>
      <c r="ER35" s="13"/>
      <c r="ES35" s="13"/>
      <c r="ET35" s="13"/>
      <c r="EU35" s="13"/>
      <c r="EV35" s="13"/>
      <c r="EW35" s="13"/>
      <c r="EX35" s="13"/>
      <c r="EY35" s="13"/>
      <c r="EZ35" s="13"/>
      <c r="FA35" s="13"/>
      <c r="FB35" s="13"/>
      <c r="FC35" s="13"/>
      <c r="FD35" s="13"/>
      <c r="FE35" s="13"/>
      <c r="FF35" s="13"/>
      <c r="FG35" s="13"/>
      <c r="FH35" s="13"/>
      <c r="FI35" s="13"/>
      <c r="FJ35" s="13"/>
      <c r="FK35" s="13"/>
      <c r="FL35" s="13"/>
      <c r="FM35" s="13"/>
      <c r="FN35" s="13"/>
      <c r="FO35" s="13"/>
      <c r="FP35" s="13"/>
      <c r="FQ35" s="13"/>
      <c r="FR35" s="13"/>
      <c r="FS35" s="13"/>
      <c r="FT35" s="13"/>
      <c r="FU35" s="13"/>
      <c r="FV35" s="13"/>
      <c r="FW35" s="13"/>
      <c r="FX35" s="13"/>
      <c r="FY35" s="13"/>
      <c r="FZ35" s="13"/>
      <c r="GA35" s="13"/>
      <c r="GB35" s="13"/>
      <c r="GC35" s="13"/>
      <c r="GD35" s="13"/>
      <c r="GE35" s="13"/>
      <c r="GF35" s="13"/>
      <c r="GG35" s="13"/>
      <c r="GH35" s="13"/>
      <c r="GI35" s="13"/>
      <c r="GJ35" s="13"/>
      <c r="GK35" s="13"/>
      <c r="GL35" s="13"/>
      <c r="GM35" s="13"/>
      <c r="GN35" s="13"/>
      <c r="GO35" s="13"/>
      <c r="GP35" s="13"/>
      <c r="GQ35" s="13"/>
      <c r="GR35" s="13"/>
      <c r="GS35" s="13"/>
      <c r="GT35" s="13"/>
      <c r="GU35" s="13"/>
      <c r="GV35" s="13"/>
      <c r="GW35" s="13"/>
      <c r="GX35" s="13"/>
      <c r="GY35" s="13"/>
      <c r="GZ35" s="13"/>
      <c r="HA35" s="13"/>
      <c r="HB35" s="13"/>
      <c r="HC35" s="13"/>
      <c r="HD35" s="13"/>
      <c r="HE35" s="13"/>
      <c r="HF35" s="13"/>
      <c r="HG35" s="13"/>
      <c r="HH35" s="13"/>
      <c r="HI35" s="13"/>
      <c r="HJ35" s="13"/>
      <c r="HK35" s="13"/>
      <c r="HL35" s="13"/>
      <c r="HM35" s="13"/>
      <c r="HN35" s="13"/>
      <c r="HO35" s="13"/>
      <c r="HP35" s="13"/>
      <c r="HQ35" s="13"/>
      <c r="HR35" s="13"/>
      <c r="HS35" s="13"/>
      <c r="HT35" s="13"/>
      <c r="HU35" s="13"/>
      <c r="HV35" s="13"/>
      <c r="HW35" s="13"/>
      <c r="HX35" s="13"/>
      <c r="HY35" s="13"/>
      <c r="HZ35" s="13"/>
      <c r="IA35" s="13"/>
      <c r="IB35" s="13"/>
      <c r="IC35" s="13"/>
      <c r="ID35" s="13"/>
      <c r="IE35" s="13"/>
      <c r="IF35" s="13"/>
      <c r="IG35" s="13"/>
      <c r="IH35" s="13"/>
      <c r="II35" s="13"/>
      <c r="IJ35" s="13"/>
      <c r="IK35" s="13"/>
      <c r="IL35" s="13"/>
      <c r="IM35" s="13"/>
      <c r="IN35" s="13"/>
      <c r="IO35" s="13"/>
      <c r="IP35" s="13"/>
      <c r="IQ35" s="13"/>
      <c r="IR35" s="13"/>
      <c r="IS35" s="13"/>
      <c r="IT35" s="13"/>
      <c r="IU35" s="13"/>
      <c r="IV35" s="13"/>
      <c r="IW35" s="13"/>
      <c r="IX35" s="13"/>
      <c r="IY35" s="13"/>
      <c r="IZ35" s="13"/>
      <c r="JA35" s="13"/>
      <c r="JB35" s="13"/>
      <c r="JC35" s="13"/>
      <c r="JD35" s="13"/>
      <c r="JE35" s="13"/>
      <c r="JF35" s="13"/>
      <c r="JG35" s="13"/>
      <c r="JH35" s="13"/>
      <c r="JI35" s="13"/>
      <c r="JJ35" s="13"/>
      <c r="JK35" s="13"/>
      <c r="JL35" s="13"/>
      <c r="JM35" s="13"/>
      <c r="JN35" s="13"/>
      <c r="JO35" s="13"/>
      <c r="JP35" s="13"/>
      <c r="JQ35" s="13"/>
      <c r="JR35" s="13"/>
      <c r="JS35" s="13"/>
      <c r="JT35" s="13"/>
      <c r="JU35" s="13"/>
      <c r="JV35" s="13"/>
      <c r="JW35" s="13"/>
      <c r="JX35" s="13"/>
      <c r="JY35" s="13"/>
      <c r="JZ35" s="13"/>
      <c r="KA35" s="13"/>
      <c r="KB35" s="13"/>
      <c r="KC35" s="13"/>
      <c r="KD35" s="13"/>
      <c r="KE35" s="13"/>
      <c r="KF35" s="13"/>
      <c r="KG35" s="13"/>
      <c r="KH35" s="13"/>
      <c r="KI35" s="13"/>
      <c r="KJ35" s="13"/>
      <c r="KK35" s="13"/>
      <c r="KL35" s="13"/>
      <c r="KM35" s="13"/>
      <c r="KN35" s="13"/>
      <c r="KO35" s="13"/>
      <c r="KP35" s="13"/>
      <c r="KQ35" s="13"/>
      <c r="KR35" s="13"/>
      <c r="KS35" s="13"/>
      <c r="KT35" s="13"/>
      <c r="KU35" s="13"/>
      <c r="KV35" s="13"/>
      <c r="KW35" s="13"/>
      <c r="KX35" s="13"/>
      <c r="KY35" s="13"/>
      <c r="KZ35" s="13"/>
      <c r="LA35" s="13"/>
      <c r="LB35" s="13"/>
      <c r="LC35" s="13"/>
      <c r="LD35" s="13"/>
      <c r="LE35" s="13"/>
      <c r="LF35" s="13"/>
      <c r="LG35" s="13"/>
      <c r="LH35" s="13"/>
      <c r="LI35" s="13"/>
      <c r="LJ35" s="13"/>
      <c r="LK35" s="13"/>
      <c r="LL35" s="13"/>
      <c r="LM35" s="13"/>
      <c r="LN35" s="13"/>
      <c r="LO35" s="13"/>
      <c r="LP35" s="13"/>
      <c r="LQ35" s="13"/>
      <c r="LR35" s="13"/>
      <c r="LS35" s="13"/>
      <c r="LT35" s="13"/>
      <c r="LU35" s="13"/>
      <c r="LV35" s="13"/>
      <c r="LW35" s="13"/>
      <c r="LX35" s="13"/>
      <c r="LY35" s="13"/>
      <c r="LZ35" s="13"/>
      <c r="MA35" s="13"/>
      <c r="MB35" s="13"/>
      <c r="MC35" s="13"/>
      <c r="MD35" s="13"/>
      <c r="ME35" s="13"/>
      <c r="MF35" s="13"/>
      <c r="MG35" s="13"/>
      <c r="MH35" s="13"/>
      <c r="MI35" s="13"/>
      <c r="MJ35" s="13"/>
      <c r="MK35" s="13"/>
      <c r="ML35" s="13"/>
      <c r="MM35" s="13"/>
      <c r="MN35" s="13"/>
      <c r="MO35" s="13"/>
      <c r="MP35" s="13"/>
      <c r="MQ35" s="13"/>
      <c r="MR35" s="13"/>
      <c r="MS35" s="13"/>
      <c r="MT35" s="13"/>
      <c r="MU35" s="13"/>
      <c r="MV35" s="13"/>
      <c r="MW35" s="13"/>
      <c r="MX35" s="13"/>
      <c r="MY35" s="13"/>
      <c r="MZ35" s="13"/>
      <c r="NA35" s="13"/>
      <c r="NB35" s="13"/>
      <c r="NC35" s="13"/>
      <c r="ND35" s="13"/>
      <c r="NE35" s="13"/>
      <c r="NF35" s="13"/>
      <c r="NG35" s="13"/>
      <c r="NH35" s="13"/>
      <c r="NI35" s="13"/>
      <c r="NJ35" s="13"/>
      <c r="NK35" s="13"/>
      <c r="NL35" s="13"/>
      <c r="NM35" s="13"/>
      <c r="NN35" s="13"/>
      <c r="NO35" s="13"/>
      <c r="NP35" s="13"/>
      <c r="NQ35" s="13"/>
      <c r="NR35" s="13"/>
      <c r="NS35" s="13"/>
      <c r="NT35" s="13"/>
      <c r="NU35" s="13"/>
      <c r="NV35" s="13"/>
      <c r="NW35" s="13"/>
      <c r="NX35" s="13"/>
      <c r="NY35" s="13"/>
      <c r="NZ35" s="13"/>
      <c r="OA35" s="13"/>
      <c r="OB35" s="13"/>
      <c r="OC35" s="13"/>
      <c r="OD35" s="13"/>
      <c r="OE35" s="13"/>
      <c r="OF35" s="13"/>
      <c r="OG35" s="13"/>
      <c r="OH35" s="13"/>
      <c r="OI35" s="13"/>
      <c r="OJ35" s="13"/>
      <c r="OK35" s="13"/>
      <c r="OL35" s="13"/>
      <c r="OM35" s="13"/>
      <c r="ON35" s="13"/>
      <c r="OO35" s="13"/>
      <c r="OP35" s="13"/>
      <c r="OQ35" s="13"/>
      <c r="OR35" s="13"/>
      <c r="OS35" s="13"/>
      <c r="OT35" s="13"/>
      <c r="OU35" s="13"/>
      <c r="OV35" s="13"/>
      <c r="OW35" s="13"/>
      <c r="OX35" s="13"/>
      <c r="OY35" s="13"/>
      <c r="OZ35" s="13"/>
      <c r="PA35" s="13"/>
      <c r="PB35" s="13"/>
      <c r="PC35" s="13"/>
      <c r="PD35" s="13"/>
      <c r="PE35" s="13"/>
      <c r="PF35" s="13"/>
      <c r="PG35" s="13"/>
      <c r="PH35" s="13"/>
      <c r="PI35" s="13"/>
      <c r="PJ35" s="13"/>
      <c r="PK35" s="13"/>
      <c r="PL35" s="13"/>
      <c r="PM35" s="13"/>
      <c r="PN35" s="13"/>
      <c r="PO35" s="13"/>
      <c r="PP35" s="13"/>
      <c r="PQ35" s="13"/>
      <c r="PR35" s="13"/>
      <c r="PS35" s="13"/>
      <c r="PT35" s="13"/>
      <c r="PU35" s="13"/>
      <c r="PV35" s="13"/>
      <c r="PW35" s="13"/>
      <c r="PX35" s="13"/>
      <c r="PY35" s="13"/>
      <c r="PZ35" s="13"/>
      <c r="QA35" s="13"/>
      <c r="QB35" s="13"/>
      <c r="QC35" s="13"/>
      <c r="QD35" s="13"/>
      <c r="QE35" s="13"/>
      <c r="QF35" s="13"/>
      <c r="QG35" s="13"/>
      <c r="QH35" s="13"/>
      <c r="QI35" s="13"/>
      <c r="QJ35" s="13"/>
      <c r="QK35" s="13"/>
      <c r="QL35" s="13"/>
      <c r="QM35" s="13"/>
      <c r="QN35" s="13"/>
      <c r="QO35" s="13"/>
      <c r="QP35" s="13"/>
      <c r="QQ35" s="13"/>
      <c r="QR35" s="13"/>
      <c r="QS35" s="13"/>
      <c r="QT35" s="13"/>
      <c r="QU35" s="13"/>
      <c r="QV35" s="13"/>
      <c r="QW35" s="13"/>
      <c r="QX35" s="13"/>
      <c r="QY35" s="13"/>
      <c r="QZ35" s="13"/>
      <c r="RA35" s="13"/>
      <c r="RB35" s="13"/>
      <c r="RC35" s="13"/>
      <c r="RD35" s="13"/>
      <c r="RE35" s="13"/>
      <c r="RF35" s="13"/>
      <c r="RG35" s="13"/>
      <c r="RH35" s="13"/>
      <c r="RI35" s="13"/>
      <c r="RJ35" s="13"/>
      <c r="RK35" s="13"/>
      <c r="RL35" s="13"/>
      <c r="RM35" s="13"/>
      <c r="RN35" s="13"/>
      <c r="RO35" s="13"/>
      <c r="RP35" s="13"/>
      <c r="RQ35" s="13"/>
      <c r="RR35" s="13"/>
      <c r="RS35" s="13"/>
      <c r="RT35" s="13"/>
      <c r="RU35" s="13"/>
      <c r="RV35" s="13"/>
      <c r="RW35" s="13"/>
      <c r="RX35" s="13"/>
      <c r="RY35" s="13"/>
      <c r="RZ35" s="13"/>
      <c r="SA35" s="13"/>
      <c r="SB35" s="13"/>
      <c r="SC35" s="13"/>
      <c r="SD35" s="13"/>
      <c r="SE35" s="13"/>
      <c r="SF35" s="13"/>
      <c r="SG35" s="13"/>
      <c r="SH35" s="13"/>
      <c r="SI35" s="13"/>
      <c r="SJ35" s="13"/>
      <c r="SK35" s="13"/>
      <c r="SL35" s="13"/>
      <c r="SM35" s="13"/>
      <c r="SN35" s="13"/>
      <c r="SO35" s="13"/>
      <c r="SP35" s="13"/>
      <c r="SQ35" s="13"/>
      <c r="SR35" s="13"/>
      <c r="SS35" s="13"/>
      <c r="ST35" s="13"/>
      <c r="SU35" s="13"/>
      <c r="SV35" s="13"/>
      <c r="SW35" s="13"/>
      <c r="SX35" s="13"/>
      <c r="SY35" s="13"/>
      <c r="SZ35" s="13"/>
      <c r="TA35" s="13"/>
      <c r="TB35" s="13"/>
      <c r="TC35" s="13"/>
      <c r="TD35" s="13"/>
      <c r="TE35" s="13"/>
      <c r="TF35" s="13"/>
      <c r="TG35" s="13"/>
      <c r="TH35" s="13"/>
      <c r="TI35" s="13"/>
      <c r="TJ35" s="13"/>
      <c r="TK35" s="13"/>
      <c r="TL35" s="13"/>
      <c r="TM35" s="13"/>
      <c r="TN35" s="13"/>
      <c r="TO35" s="13"/>
      <c r="TP35" s="13"/>
      <c r="TQ35" s="13"/>
      <c r="TR35" s="13"/>
      <c r="TS35" s="13"/>
      <c r="TT35" s="13"/>
      <c r="TU35" s="13"/>
      <c r="TV35" s="13"/>
      <c r="TW35" s="13"/>
      <c r="TX35" s="13"/>
      <c r="TY35" s="13"/>
      <c r="TZ35" s="13"/>
      <c r="UA35" s="13"/>
      <c r="UB35" s="13"/>
      <c r="UC35" s="13"/>
      <c r="UD35" s="13"/>
      <c r="UE35" s="13"/>
      <c r="UF35" s="13"/>
      <c r="UG35" s="13"/>
      <c r="UH35" s="13"/>
      <c r="UI35" s="13"/>
      <c r="UJ35" s="13"/>
      <c r="UK35" s="13"/>
      <c r="UL35" s="13"/>
      <c r="UM35" s="13"/>
      <c r="UN35" s="13"/>
      <c r="UO35" s="13"/>
      <c r="UP35" s="13"/>
      <c r="UQ35" s="13"/>
      <c r="UR35" s="13"/>
      <c r="US35" s="13"/>
      <c r="UT35" s="13"/>
      <c r="UU35" s="13"/>
      <c r="UV35" s="13"/>
      <c r="UW35" s="13"/>
      <c r="UX35" s="13"/>
      <c r="UY35" s="13"/>
      <c r="UZ35" s="13"/>
      <c r="VA35" s="13"/>
      <c r="VB35" s="13"/>
      <c r="VC35" s="13"/>
      <c r="VD35" s="13"/>
      <c r="VE35" s="13"/>
      <c r="VF35" s="13"/>
      <c r="VG35" s="13"/>
      <c r="VH35" s="13"/>
      <c r="VI35" s="13"/>
      <c r="VJ35" s="13"/>
      <c r="VK35" s="13"/>
      <c r="VL35" s="13"/>
      <c r="VM35" s="13"/>
      <c r="VN35" s="13"/>
      <c r="VO35" s="13"/>
      <c r="VP35" s="13"/>
      <c r="VQ35" s="13"/>
      <c r="VR35" s="13"/>
      <c r="VS35" s="13"/>
      <c r="VT35" s="13"/>
      <c r="VU35" s="13"/>
      <c r="VV35" s="13"/>
      <c r="VW35" s="13"/>
      <c r="VX35" s="13"/>
      <c r="VY35" s="13"/>
      <c r="VZ35" s="13"/>
      <c r="WA35" s="13"/>
      <c r="WB35" s="13"/>
      <c r="WC35" s="13"/>
      <c r="WD35" s="13"/>
      <c r="WE35" s="13"/>
      <c r="WF35" s="13"/>
      <c r="WG35" s="13"/>
      <c r="WH35" s="13"/>
      <c r="WI35" s="13"/>
      <c r="WJ35" s="13"/>
      <c r="WK35" s="13"/>
      <c r="WL35" s="13"/>
      <c r="WM35" s="13"/>
      <c r="WN35" s="13"/>
      <c r="WO35" s="13"/>
      <c r="WP35" s="13"/>
      <c r="WQ35" s="13"/>
      <c r="WR35" s="13"/>
      <c r="WS35" s="13"/>
      <c r="WT35" s="13"/>
      <c r="WU35" s="13"/>
      <c r="WV35" s="13"/>
      <c r="WW35" s="13"/>
      <c r="WX35" s="13"/>
      <c r="WY35" s="13"/>
      <c r="WZ35" s="13"/>
      <c r="XA35" s="13"/>
      <c r="XB35" s="13"/>
      <c r="XC35" s="13"/>
      <c r="XD35" s="13"/>
      <c r="XE35" s="13"/>
      <c r="XF35" s="13"/>
      <c r="XG35" s="13"/>
      <c r="XH35" s="13"/>
      <c r="XI35" s="13"/>
      <c r="XJ35" s="13"/>
      <c r="XK35" s="13"/>
      <c r="XL35" s="13"/>
      <c r="XM35" s="13"/>
      <c r="XN35" s="13"/>
      <c r="XO35" s="13"/>
      <c r="XP35" s="13"/>
      <c r="XQ35" s="13"/>
      <c r="XR35" s="13"/>
      <c r="XS35" s="13"/>
      <c r="XT35" s="13"/>
      <c r="XU35" s="13"/>
      <c r="XV35" s="13"/>
      <c r="XW35" s="13"/>
      <c r="XX35" s="13"/>
      <c r="XY35" s="13"/>
      <c r="XZ35" s="13"/>
      <c r="YA35" s="13"/>
      <c r="YB35" s="13"/>
      <c r="YC35" s="13"/>
      <c r="YD35" s="13"/>
      <c r="YE35" s="13"/>
      <c r="YF35" s="13"/>
      <c r="YG35" s="13"/>
      <c r="YH35" s="13"/>
      <c r="YI35" s="13"/>
      <c r="YJ35" s="13"/>
      <c r="YK35" s="13"/>
      <c r="YL35" s="13"/>
      <c r="YM35" s="13"/>
      <c r="YN35" s="13"/>
      <c r="YO35" s="13"/>
      <c r="YP35" s="13"/>
      <c r="YQ35" s="13"/>
      <c r="YR35" s="13"/>
      <c r="YS35" s="13"/>
      <c r="YT35" s="13"/>
      <c r="YU35" s="13"/>
      <c r="YV35" s="13"/>
      <c r="YW35" s="13"/>
      <c r="YX35" s="13"/>
      <c r="YY35" s="13"/>
      <c r="YZ35" s="13"/>
      <c r="ZA35" s="13"/>
      <c r="ZB35" s="13"/>
      <c r="ZC35" s="13"/>
      <c r="ZD35" s="13"/>
      <c r="ZE35" s="13"/>
      <c r="ZF35" s="13"/>
      <c r="ZG35" s="13"/>
      <c r="ZH35" s="13"/>
      <c r="ZI35" s="13"/>
      <c r="ZJ35" s="13"/>
      <c r="ZK35" s="13"/>
      <c r="ZL35" s="13"/>
      <c r="ZM35" s="13"/>
      <c r="ZN35" s="13"/>
      <c r="ZO35" s="13"/>
      <c r="ZP35" s="13"/>
      <c r="ZQ35" s="13"/>
      <c r="ZR35" s="13"/>
      <c r="ZS35" s="13"/>
      <c r="ZT35" s="13"/>
      <c r="ZU35" s="13"/>
      <c r="ZV35" s="13"/>
      <c r="ZW35" s="13"/>
      <c r="ZX35" s="13"/>
      <c r="ZY35" s="13"/>
      <c r="ZZ35" s="13"/>
      <c r="AAA35" s="13"/>
      <c r="AAB35" s="13"/>
      <c r="AAC35" s="13"/>
      <c r="AAD35" s="13"/>
      <c r="AAE35" s="13"/>
      <c r="AAF35" s="13"/>
      <c r="AAG35" s="13"/>
      <c r="AAH35" s="13"/>
      <c r="AAI35" s="13"/>
      <c r="AAJ35" s="13"/>
      <c r="AAK35" s="13"/>
      <c r="AAL35" s="13"/>
      <c r="AAM35" s="13"/>
      <c r="AAN35" s="13"/>
      <c r="AAO35" s="13"/>
      <c r="AAP35" s="13"/>
      <c r="AAQ35" s="13"/>
      <c r="AAR35" s="13"/>
      <c r="AAS35" s="13"/>
      <c r="AAT35" s="13"/>
      <c r="AAU35" s="13"/>
      <c r="AAV35" s="13"/>
      <c r="AAW35" s="13"/>
      <c r="AAX35" s="13"/>
      <c r="AAY35" s="13"/>
      <c r="AAZ35" s="13"/>
      <c r="ABA35" s="13"/>
      <c r="ABB35" s="13"/>
      <c r="ABC35" s="13"/>
      <c r="ABD35" s="13"/>
      <c r="ABE35" s="13"/>
      <c r="ABF35" s="13"/>
      <c r="ABG35" s="13"/>
      <c r="ABH35" s="13"/>
      <c r="ABI35" s="13"/>
      <c r="ABJ35" s="13"/>
      <c r="ABK35" s="13"/>
      <c r="ABL35" s="13"/>
      <c r="ABM35" s="13"/>
      <c r="ABN35" s="13"/>
      <c r="ABO35" s="13"/>
      <c r="ABP35" s="13"/>
      <c r="ABQ35" s="13"/>
      <c r="ABR35" s="13"/>
      <c r="ABS35" s="13"/>
      <c r="ABT35" s="13"/>
      <c r="ABU35" s="13"/>
      <c r="ABV35" s="13"/>
      <c r="ABW35" s="13"/>
      <c r="ABX35" s="13"/>
      <c r="ABY35" s="13"/>
      <c r="ABZ35" s="13"/>
      <c r="ACA35" s="13"/>
      <c r="ACB35" s="13"/>
    </row>
    <row r="36" spans="1:756" ht="30" customHeight="1">
      <c r="A36" s="53"/>
      <c r="B36" s="53"/>
      <c r="C36" s="53"/>
      <c r="D36" s="54"/>
      <c r="E36" s="53"/>
      <c r="F36" s="4"/>
    </row>
    <row r="37" spans="1:756" ht="30" customHeight="1">
      <c r="A37" s="53"/>
      <c r="B37" s="55"/>
      <c r="C37" s="53"/>
      <c r="D37" s="54"/>
      <c r="E37" s="56"/>
    </row>
    <row r="38" spans="1:756" ht="30" customHeight="1">
      <c r="A38" s="53"/>
      <c r="B38" s="57"/>
      <c r="C38" s="53"/>
      <c r="D38" s="54"/>
      <c r="E38" s="53"/>
    </row>
    <row r="39" spans="1:756" ht="30" customHeight="1">
      <c r="A39" s="53"/>
      <c r="B39" s="53"/>
      <c r="C39" s="53"/>
      <c r="D39" s="54"/>
      <c r="E39" s="53"/>
    </row>
    <row r="40" spans="1:756" ht="30" customHeight="1">
      <c r="A40" s="53"/>
      <c r="B40" s="53"/>
      <c r="C40" s="53"/>
      <c r="D40" s="54"/>
      <c r="E40" s="53"/>
    </row>
    <row r="41" spans="1:756" ht="30" customHeight="1">
      <c r="A41" s="53"/>
      <c r="B41" s="53"/>
      <c r="C41" s="53"/>
      <c r="D41" s="54"/>
      <c r="E41" s="53"/>
    </row>
    <row r="42" spans="1:756" ht="30" customHeight="1">
      <c r="A42" s="53"/>
      <c r="B42" s="53"/>
      <c r="C42" s="53"/>
      <c r="D42" s="54"/>
      <c r="E42" s="53"/>
    </row>
    <row r="43" spans="1:756" ht="30" customHeight="1">
      <c r="A43" s="53"/>
      <c r="B43" s="53"/>
      <c r="C43" s="53"/>
      <c r="D43" s="54"/>
      <c r="E43" s="53"/>
    </row>
    <row r="44" spans="1:756" ht="30" customHeight="1">
      <c r="A44" s="53"/>
      <c r="B44" s="53"/>
      <c r="C44" s="53"/>
      <c r="D44" s="54"/>
      <c r="E44" s="53"/>
    </row>
    <row r="45" spans="1:756" ht="30" customHeight="1">
      <c r="A45" s="53"/>
      <c r="B45" s="53"/>
      <c r="C45" s="53"/>
      <c r="D45" s="54"/>
      <c r="E45" s="53"/>
    </row>
    <row r="46" spans="1:756" ht="30" customHeight="1">
      <c r="A46" s="53"/>
      <c r="B46" s="53"/>
      <c r="C46" s="53"/>
      <c r="D46" s="54"/>
      <c r="E46" s="53"/>
    </row>
    <row r="47" spans="1:756" ht="30" customHeight="1">
      <c r="A47" s="53"/>
      <c r="B47" s="53"/>
      <c r="C47" s="53"/>
      <c r="D47" s="54"/>
      <c r="E47" s="53"/>
    </row>
    <row r="48" spans="1:756" ht="30" customHeight="1">
      <c r="A48" s="53"/>
      <c r="B48" s="53"/>
      <c r="C48" s="53"/>
      <c r="D48" s="54"/>
      <c r="E48" s="53"/>
    </row>
    <row r="49" spans="1:5" ht="30" customHeight="1">
      <c r="A49" s="53"/>
      <c r="B49" s="53"/>
      <c r="C49" s="53"/>
      <c r="D49" s="54"/>
      <c r="E49" s="53"/>
    </row>
    <row r="50" spans="1:5" ht="30" customHeight="1">
      <c r="A50" s="53"/>
      <c r="B50" s="53"/>
      <c r="C50" s="53"/>
      <c r="D50" s="54"/>
      <c r="E50" s="53"/>
    </row>
    <row r="51" spans="1:5" ht="30" customHeight="1">
      <c r="A51" s="53"/>
      <c r="B51" s="53"/>
      <c r="C51" s="53"/>
      <c r="D51" s="54"/>
      <c r="E51" s="53"/>
    </row>
    <row r="52" spans="1:5" ht="30" customHeight="1">
      <c r="A52" s="53"/>
      <c r="B52" s="53"/>
      <c r="C52" s="53"/>
      <c r="D52" s="54"/>
      <c r="E52" s="53"/>
    </row>
    <row r="53" spans="1:5" ht="30" customHeight="1">
      <c r="A53" s="53"/>
      <c r="B53" s="53"/>
      <c r="C53" s="53"/>
      <c r="D53" s="54"/>
      <c r="E53" s="53"/>
    </row>
    <row r="54" spans="1:5" ht="30" customHeight="1">
      <c r="A54" s="53"/>
      <c r="B54" s="53"/>
      <c r="C54" s="53"/>
      <c r="D54" s="54"/>
      <c r="E54" s="53"/>
    </row>
    <row r="55" spans="1:5" ht="30" customHeight="1">
      <c r="A55" s="53"/>
      <c r="B55" s="53"/>
      <c r="C55" s="53"/>
      <c r="D55" s="54"/>
      <c r="E55" s="53"/>
    </row>
    <row r="56" spans="1:5" ht="30" customHeight="1">
      <c r="A56" s="53"/>
      <c r="B56" s="53"/>
      <c r="C56" s="53"/>
      <c r="D56" s="54"/>
      <c r="E56" s="53"/>
    </row>
    <row r="57" spans="1:5" ht="30" customHeight="1">
      <c r="A57" s="53"/>
      <c r="B57" s="53"/>
      <c r="C57" s="53"/>
      <c r="D57" s="54"/>
      <c r="E57" s="53"/>
    </row>
  </sheetData>
  <mergeCells count="114">
    <mergeCell ref="A1:K1"/>
    <mergeCell ref="A2:K2"/>
    <mergeCell ref="C3:F3"/>
    <mergeCell ref="ABH6:ABN6"/>
    <mergeCell ref="ABO6:ABU6"/>
    <mergeCell ref="ABV6:ACB6"/>
    <mergeCell ref="ZY6:AAE6"/>
    <mergeCell ref="AAF6:AAL6"/>
    <mergeCell ref="AAM6:AAS6"/>
    <mergeCell ref="AAT6:AAZ6"/>
    <mergeCell ref="ABA6:ABG6"/>
    <mergeCell ref="YP6:YV6"/>
    <mergeCell ref="YW6:ZC6"/>
    <mergeCell ref="ZD6:ZJ6"/>
    <mergeCell ref="ZK6:ZQ6"/>
    <mergeCell ref="ZR6:ZX6"/>
    <mergeCell ref="XG6:XM6"/>
    <mergeCell ref="XN6:XT6"/>
    <mergeCell ref="XU6:YA6"/>
    <mergeCell ref="YB6:YH6"/>
    <mergeCell ref="YI6:YO6"/>
    <mergeCell ref="VX6:WD6"/>
    <mergeCell ref="WE6:WK6"/>
    <mergeCell ref="WL6:WR6"/>
    <mergeCell ref="WS6:WY6"/>
    <mergeCell ref="WZ6:XF6"/>
    <mergeCell ref="BE6:BK6"/>
    <mergeCell ref="D5:E5"/>
    <mergeCell ref="H6:N6"/>
    <mergeCell ref="O6:U6"/>
    <mergeCell ref="V6:AB6"/>
    <mergeCell ref="AC6:AI6"/>
    <mergeCell ref="B5:C5"/>
    <mergeCell ref="B6:C6"/>
    <mergeCell ref="AJ6:AP6"/>
    <mergeCell ref="AQ6:AW6"/>
    <mergeCell ref="AX6:BD6"/>
    <mergeCell ref="T5:AG5"/>
    <mergeCell ref="BL6:BR6"/>
    <mergeCell ref="BS6:BY6"/>
    <mergeCell ref="BZ6:CF6"/>
    <mergeCell ref="CG6:CM6"/>
    <mergeCell ref="CN6:CT6"/>
    <mergeCell ref="CU6:DA6"/>
    <mergeCell ref="DB6:DH6"/>
    <mergeCell ref="DI6:DO6"/>
    <mergeCell ref="DP6:DV6"/>
    <mergeCell ref="DW6:EC6"/>
    <mergeCell ref="ED6:EJ6"/>
    <mergeCell ref="EK6:EQ6"/>
    <mergeCell ref="ER6:EX6"/>
    <mergeCell ref="EY6:FE6"/>
    <mergeCell ref="FF6:FL6"/>
    <mergeCell ref="FM6:FS6"/>
    <mergeCell ref="FT6:FZ6"/>
    <mergeCell ref="GA6:GG6"/>
    <mergeCell ref="GH6:GN6"/>
    <mergeCell ref="GO6:GU6"/>
    <mergeCell ref="GV6:HB6"/>
    <mergeCell ref="HC6:HI6"/>
    <mergeCell ref="HJ6:HP6"/>
    <mergeCell ref="HQ6:HW6"/>
    <mergeCell ref="HX6:ID6"/>
    <mergeCell ref="IE6:IK6"/>
    <mergeCell ref="IL6:IR6"/>
    <mergeCell ref="IS6:IY6"/>
    <mergeCell ref="IZ6:JF6"/>
    <mergeCell ref="JG6:JM6"/>
    <mergeCell ref="JN6:JT6"/>
    <mergeCell ref="JU6:KA6"/>
    <mergeCell ref="KB6:KH6"/>
    <mergeCell ref="KI6:KO6"/>
    <mergeCell ref="KP6:KV6"/>
    <mergeCell ref="KW6:LC6"/>
    <mergeCell ref="LD6:LJ6"/>
    <mergeCell ref="LK6:LQ6"/>
    <mergeCell ref="LR6:LX6"/>
    <mergeCell ref="LY6:ME6"/>
    <mergeCell ref="MF6:ML6"/>
    <mergeCell ref="MM6:MS6"/>
    <mergeCell ref="MT6:MZ6"/>
    <mergeCell ref="NA6:NG6"/>
    <mergeCell ref="NH6:NN6"/>
    <mergeCell ref="NO6:NU6"/>
    <mergeCell ref="NV6:OB6"/>
    <mergeCell ref="OC6:OI6"/>
    <mergeCell ref="OJ6:OP6"/>
    <mergeCell ref="OQ6:OW6"/>
    <mergeCell ref="OX6:PD6"/>
    <mergeCell ref="PE6:PK6"/>
    <mergeCell ref="PL6:PR6"/>
    <mergeCell ref="PS6:PY6"/>
    <mergeCell ref="PZ6:QF6"/>
    <mergeCell ref="QG6:QM6"/>
    <mergeCell ref="QN6:QT6"/>
    <mergeCell ref="QU6:RA6"/>
    <mergeCell ref="RB6:RH6"/>
    <mergeCell ref="RI6:RO6"/>
    <mergeCell ref="RP6:RV6"/>
    <mergeCell ref="RW6:SC6"/>
    <mergeCell ref="SD6:SJ6"/>
    <mergeCell ref="SK6:SQ6"/>
    <mergeCell ref="SR6:SX6"/>
    <mergeCell ref="SY6:TE6"/>
    <mergeCell ref="TF6:TL6"/>
    <mergeCell ref="TM6:TS6"/>
    <mergeCell ref="TT6:TZ6"/>
    <mergeCell ref="UA6:UG6"/>
    <mergeCell ref="VQ6:VW6"/>
    <mergeCell ref="UH6:UN6"/>
    <mergeCell ref="UO6:UU6"/>
    <mergeCell ref="UV6:VB6"/>
    <mergeCell ref="VC6:VI6"/>
    <mergeCell ref="VJ6:VP6"/>
  </mergeCells>
  <conditionalFormatting sqref="C29:C35 C9:C26">
    <cfRule type="dataBar" priority="29">
      <dataBar>
        <cfvo type="num" val="0"/>
        <cfvo type="num" val="1"/>
        <color theme="0" tint="-0.249977111117893"/>
      </dataBar>
      <extLst>
        <ext xmlns:x14="http://schemas.microsoft.com/office/spreadsheetml/2009/9/main" uri="{B025F937-C7B1-47D3-B67F-A62EFF666E3E}">
          <x14:id>{B0389232-4C98-4A03-AD0E-39F63BAD1F53}</x14:id>
        </ext>
      </extLst>
    </cfRule>
  </conditionalFormatting>
  <conditionalFormatting sqref="BL7:ACB8 H7:BK35 BL10:ACB35">
    <cfRule type="expression" dxfId="40" priority="48">
      <formula>AND(TODAY()&gt;=H$7,TODAY()&lt;I$7)</formula>
    </cfRule>
  </conditionalFormatting>
  <conditionalFormatting sqref="H9:BK35 BL10:ACB35">
    <cfRule type="expression" dxfId="39" priority="42">
      <formula>AND(task_start&lt;=H$7,ROUNDDOWN((task_end-task_start+1)*task_progress,0)+task_start-1&gt;=H$7)</formula>
    </cfRule>
    <cfRule type="expression" dxfId="38" priority="43" stopIfTrue="1">
      <formula>AND(task_end&gt;=H$7,task_start&lt;I$7)</formula>
    </cfRule>
  </conditionalFormatting>
  <conditionalFormatting sqref="C27">
    <cfRule type="dataBar" priority="2">
      <dataBar>
        <cfvo type="num" val="0"/>
        <cfvo type="num" val="1"/>
        <color theme="0" tint="-0.249977111117893"/>
      </dataBar>
      <extLst>
        <ext xmlns:x14="http://schemas.microsoft.com/office/spreadsheetml/2009/9/main" uri="{B025F937-C7B1-47D3-B67F-A62EFF666E3E}">
          <x14:id>{0BE377E8-C069-4067-961B-12788FE83CE0}</x14:id>
        </ext>
      </extLst>
    </cfRule>
  </conditionalFormatting>
  <conditionalFormatting sqref="C28">
    <cfRule type="dataBar" priority="1">
      <dataBar>
        <cfvo type="num" val="0"/>
        <cfvo type="num" val="1"/>
        <color theme="0" tint="-0.249977111117893"/>
      </dataBar>
      <extLst>
        <ext xmlns:x14="http://schemas.microsoft.com/office/spreadsheetml/2009/9/main" uri="{B025F937-C7B1-47D3-B67F-A62EFF666E3E}">
          <x14:id>{D9B0492C-4A83-4C02-8A7F-08F7C904FDB7}</x14:id>
        </ext>
      </extLst>
    </cfRule>
  </conditionalFormatting>
  <dataValidations count="1">
    <dataValidation type="whole" operator="greaterThanOrEqual" allowBlank="1" showInputMessage="1" promptTitle="Display Week" prompt="Changing this number will scroll the Gantt Chart view." sqref="D6" xr:uid="{00000000-0002-0000-0000-000000000000}">
      <formula1>1</formula1>
    </dataValidation>
  </dataValidations>
  <printOptions horizontalCentered="1"/>
  <pageMargins left="0.35" right="0.35" top="0.35" bottom="0.5" header="0.3" footer="0.3"/>
  <pageSetup scale="57" fitToHeight="0" orientation="landscape" r:id="rId1"/>
  <headerFooter differentFirst="1" scaleWithDoc="0">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B0389232-4C98-4A03-AD0E-39F63BAD1F53}">
            <x14:dataBar minLength="0" maxLength="100" gradient="0">
              <x14:cfvo type="num">
                <xm:f>0</xm:f>
              </x14:cfvo>
              <x14:cfvo type="num">
                <xm:f>1</xm:f>
              </x14:cfvo>
              <x14:negativeFillColor rgb="FFFF0000"/>
              <x14:axisColor rgb="FF000000"/>
            </x14:dataBar>
          </x14:cfRule>
          <xm:sqref>C29:C35 C9:C26</xm:sqref>
        </x14:conditionalFormatting>
        <x14:conditionalFormatting xmlns:xm="http://schemas.microsoft.com/office/excel/2006/main">
          <x14:cfRule type="dataBar" id="{0BE377E8-C069-4067-961B-12788FE83CE0}">
            <x14:dataBar minLength="0" maxLength="100" gradient="0">
              <x14:cfvo type="num">
                <xm:f>0</xm:f>
              </x14:cfvo>
              <x14:cfvo type="num">
                <xm:f>1</xm:f>
              </x14:cfvo>
              <x14:negativeFillColor rgb="FFFF0000"/>
              <x14:axisColor rgb="FF000000"/>
            </x14:dataBar>
          </x14:cfRule>
          <xm:sqref>C27</xm:sqref>
        </x14:conditionalFormatting>
        <x14:conditionalFormatting xmlns:xm="http://schemas.microsoft.com/office/excel/2006/main">
          <x14:cfRule type="dataBar" id="{D9B0492C-4A83-4C02-8A7F-08F7C904FDB7}">
            <x14:dataBar minLength="0" maxLength="100" gradient="0">
              <x14:cfvo type="num">
                <xm:f>0</xm:f>
              </x14:cfvo>
              <x14:cfvo type="num">
                <xm:f>1</xm:f>
              </x14:cfvo>
              <x14:negativeFillColor rgb="FFFF0000"/>
              <x14:axisColor rgb="FF000000"/>
            </x14:dataBar>
          </x14:cfRule>
          <xm:sqref>C28</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40BAC-D029-4C9D-A30A-5E8D347D47DD}">
  <sheetPr>
    <outlinePr summaryBelow="0" summaryRight="0"/>
  </sheetPr>
  <dimension ref="A1:Z980"/>
  <sheetViews>
    <sheetView showGridLines="0" zoomScaleNormal="100" workbookViewId="0">
      <pane ySplit="5" topLeftCell="A29" activePane="bottomLeft" state="frozen"/>
      <selection pane="bottomLeft" activeCell="B31" sqref="B31"/>
    </sheetView>
  </sheetViews>
  <sheetFormatPr baseColWidth="10" defaultColWidth="12.5703125" defaultRowHeight="15.75" customHeight="1"/>
  <cols>
    <col min="1" max="1" width="25.5703125" style="73" customWidth="1"/>
    <col min="2" max="2" width="37.7109375" style="73" customWidth="1"/>
    <col min="3" max="3" width="25.5703125" style="112" customWidth="1"/>
    <col min="4" max="4" width="46" style="74" customWidth="1"/>
    <col min="5" max="5" width="11.5703125" style="73" customWidth="1"/>
    <col min="6" max="6" width="11" style="73" customWidth="1"/>
    <col min="7" max="7" width="17.7109375" style="73" bestFit="1" customWidth="1"/>
    <col min="8" max="8" width="29.5703125" style="73" customWidth="1"/>
    <col min="9" max="9" width="17" style="73" bestFit="1" customWidth="1"/>
    <col min="10" max="16384" width="12.5703125" style="73"/>
  </cols>
  <sheetData>
    <row r="1" spans="1:26" ht="23.25" customHeight="1">
      <c r="B1" s="163" t="s">
        <v>0</v>
      </c>
      <c r="C1" s="163"/>
      <c r="D1" s="163"/>
      <c r="E1" s="163"/>
      <c r="F1" s="163"/>
      <c r="G1" s="163"/>
      <c r="H1" s="163"/>
      <c r="I1" s="163"/>
    </row>
    <row r="2" spans="1:26" ht="8.25" customHeight="1">
      <c r="C2" s="111"/>
      <c r="D2" s="82"/>
      <c r="E2" s="101"/>
      <c r="F2" s="101"/>
      <c r="G2" s="101"/>
      <c r="H2" s="95"/>
      <c r="I2" s="95"/>
      <c r="J2" s="95"/>
      <c r="K2" s="95"/>
      <c r="L2" s="95"/>
      <c r="M2" s="95"/>
      <c r="N2" s="95"/>
      <c r="O2" s="95"/>
      <c r="P2" s="95"/>
    </row>
    <row r="3" spans="1:26" ht="30" customHeight="1">
      <c r="D3" s="165" t="s">
        <v>1</v>
      </c>
      <c r="E3" s="165"/>
      <c r="F3" s="165"/>
      <c r="G3" s="101"/>
      <c r="H3" s="95"/>
      <c r="I3" s="95"/>
      <c r="J3" s="95"/>
      <c r="K3" s="95"/>
      <c r="L3" s="95"/>
      <c r="M3" s="95"/>
      <c r="N3" s="95"/>
      <c r="O3" s="95"/>
      <c r="P3" s="95"/>
      <c r="Q3" s="75"/>
      <c r="R3" s="75"/>
      <c r="S3" s="75"/>
      <c r="T3" s="75"/>
      <c r="U3" s="75"/>
      <c r="V3" s="75"/>
      <c r="W3" s="75"/>
      <c r="X3" s="75"/>
      <c r="Y3" s="75"/>
      <c r="Z3" s="75"/>
    </row>
    <row r="4" spans="1:26" ht="9.75" customHeight="1">
      <c r="B4" s="78"/>
      <c r="C4" s="113"/>
      <c r="D4" s="81"/>
      <c r="E4" s="80"/>
      <c r="F4" s="80"/>
      <c r="G4" s="80"/>
      <c r="H4" s="80"/>
      <c r="J4" s="75"/>
      <c r="K4" s="78"/>
      <c r="L4" s="78"/>
      <c r="M4" s="78"/>
      <c r="N4" s="78"/>
      <c r="O4" s="78"/>
      <c r="P4" s="75"/>
      <c r="Q4" s="75"/>
      <c r="R4" s="75"/>
      <c r="S4" s="75"/>
      <c r="T4" s="75"/>
      <c r="U4" s="75"/>
      <c r="V4" s="75"/>
      <c r="W4" s="75"/>
      <c r="X4" s="75"/>
      <c r="Y4" s="75"/>
      <c r="Z4" s="75"/>
    </row>
    <row r="5" spans="1:26" ht="81" customHeight="1">
      <c r="A5" s="79" t="s">
        <v>22</v>
      </c>
      <c r="B5" s="151" t="s">
        <v>23</v>
      </c>
      <c r="C5" s="151" t="s">
        <v>24</v>
      </c>
      <c r="D5" s="152" t="s">
        <v>25</v>
      </c>
      <c r="E5" s="151" t="s">
        <v>26</v>
      </c>
      <c r="F5" s="151" t="s">
        <v>27</v>
      </c>
      <c r="G5" s="152" t="s">
        <v>28</v>
      </c>
      <c r="H5" s="152" t="s">
        <v>29</v>
      </c>
      <c r="I5" s="152" t="s">
        <v>30</v>
      </c>
      <c r="J5" s="75"/>
      <c r="K5" s="78"/>
      <c r="L5" s="78"/>
      <c r="M5" s="78"/>
      <c r="N5" s="78"/>
      <c r="O5" s="78"/>
      <c r="P5" s="75"/>
      <c r="Q5" s="75"/>
      <c r="R5" s="75"/>
      <c r="S5" s="75"/>
      <c r="T5" s="75"/>
      <c r="U5" s="75"/>
      <c r="V5" s="75"/>
      <c r="W5" s="75"/>
      <c r="X5" s="75"/>
      <c r="Y5" s="75"/>
      <c r="Z5" s="75"/>
    </row>
    <row r="6" spans="1:26">
      <c r="A6" s="110"/>
      <c r="B6" s="115"/>
      <c r="C6" s="122"/>
      <c r="D6" s="115"/>
      <c r="E6" s="116"/>
      <c r="F6" s="117"/>
      <c r="G6" s="123"/>
      <c r="H6" s="124"/>
      <c r="I6" s="125">
        <f t="shared" ref="I6:I22" si="0">+E6*G6</f>
        <v>0</v>
      </c>
      <c r="J6" s="169"/>
      <c r="K6" s="78"/>
      <c r="L6" s="78"/>
      <c r="M6" s="78"/>
      <c r="N6" s="78"/>
      <c r="O6" s="78"/>
      <c r="P6" s="75"/>
      <c r="Q6" s="75"/>
      <c r="R6" s="75"/>
      <c r="S6" s="75"/>
      <c r="T6" s="75"/>
      <c r="U6" s="75"/>
      <c r="V6" s="75"/>
      <c r="W6" s="75"/>
      <c r="X6" s="75"/>
      <c r="Y6" s="75"/>
      <c r="Z6" s="75"/>
    </row>
    <row r="7" spans="1:26">
      <c r="A7" s="110"/>
      <c r="B7" s="115"/>
      <c r="C7" s="122"/>
      <c r="D7" s="115"/>
      <c r="E7" s="116"/>
      <c r="F7" s="117"/>
      <c r="G7" s="123"/>
      <c r="H7" s="124"/>
      <c r="I7" s="125">
        <f t="shared" si="0"/>
        <v>0</v>
      </c>
      <c r="J7" s="169"/>
      <c r="K7" s="78"/>
      <c r="L7" s="78"/>
      <c r="M7" s="78"/>
      <c r="N7" s="78"/>
      <c r="O7" s="78"/>
      <c r="P7" s="75"/>
      <c r="Q7" s="75"/>
      <c r="R7" s="75"/>
      <c r="S7" s="75"/>
      <c r="T7" s="75"/>
      <c r="U7" s="75"/>
      <c r="V7" s="75"/>
      <c r="W7" s="75"/>
      <c r="X7" s="75"/>
      <c r="Y7" s="75"/>
      <c r="Z7" s="75"/>
    </row>
    <row r="8" spans="1:26">
      <c r="A8" s="110"/>
      <c r="B8" s="115"/>
      <c r="C8" s="122"/>
      <c r="D8" s="115"/>
      <c r="E8" s="116"/>
      <c r="F8" s="117"/>
      <c r="G8" s="123"/>
      <c r="H8" s="124"/>
      <c r="I8" s="125">
        <f t="shared" si="0"/>
        <v>0</v>
      </c>
      <c r="J8" s="169"/>
      <c r="K8" s="78"/>
      <c r="L8" s="78"/>
      <c r="M8" s="78"/>
      <c r="N8" s="78"/>
      <c r="O8" s="78"/>
      <c r="P8" s="75"/>
      <c r="Q8" s="75"/>
      <c r="R8" s="75"/>
      <c r="S8" s="75"/>
      <c r="T8" s="75"/>
      <c r="U8" s="75"/>
      <c r="V8" s="75"/>
      <c r="W8" s="75"/>
      <c r="X8" s="75"/>
      <c r="Y8" s="75"/>
      <c r="Z8" s="75"/>
    </row>
    <row r="9" spans="1:26">
      <c r="A9" s="150"/>
      <c r="B9" s="115"/>
      <c r="C9" s="122"/>
      <c r="D9" s="115"/>
      <c r="E9" s="116"/>
      <c r="F9" s="117"/>
      <c r="G9" s="123"/>
      <c r="H9" s="124"/>
      <c r="I9" s="125">
        <f t="shared" si="0"/>
        <v>0</v>
      </c>
      <c r="J9" s="169"/>
      <c r="K9" s="78"/>
      <c r="L9" s="78"/>
      <c r="M9" s="78"/>
      <c r="N9" s="78"/>
      <c r="O9" s="78"/>
      <c r="P9" s="75"/>
      <c r="Q9" s="75"/>
      <c r="R9" s="75"/>
      <c r="S9" s="75"/>
      <c r="T9" s="75"/>
      <c r="U9" s="75"/>
      <c r="V9" s="75"/>
      <c r="W9" s="75"/>
      <c r="X9" s="75"/>
      <c r="Y9" s="75"/>
      <c r="Z9" s="75"/>
    </row>
    <row r="10" spans="1:26">
      <c r="A10" s="150"/>
      <c r="B10" s="115"/>
      <c r="C10" s="122"/>
      <c r="D10" s="115"/>
      <c r="E10" s="116"/>
      <c r="F10" s="117"/>
      <c r="G10" s="123"/>
      <c r="H10" s="124"/>
      <c r="I10" s="125">
        <f t="shared" si="0"/>
        <v>0</v>
      </c>
      <c r="J10" s="169"/>
      <c r="K10" s="78"/>
      <c r="L10" s="78"/>
      <c r="M10" s="78"/>
      <c r="N10" s="78"/>
      <c r="O10" s="78"/>
      <c r="P10" s="75"/>
      <c r="Q10" s="75"/>
      <c r="R10" s="75"/>
      <c r="S10" s="75"/>
      <c r="T10" s="75"/>
      <c r="U10" s="75"/>
      <c r="V10" s="75"/>
      <c r="W10" s="75"/>
      <c r="X10" s="75"/>
      <c r="Y10" s="75"/>
      <c r="Z10" s="75"/>
    </row>
    <row r="11" spans="1:26" ht="15.75" customHeight="1">
      <c r="A11" s="150"/>
      <c r="B11" s="115"/>
      <c r="C11" s="122"/>
      <c r="D11" s="115"/>
      <c r="E11" s="116"/>
      <c r="F11" s="117"/>
      <c r="G11" s="123"/>
      <c r="H11" s="124"/>
      <c r="I11" s="125">
        <f t="shared" si="0"/>
        <v>0</v>
      </c>
      <c r="J11" s="169"/>
      <c r="K11" s="78"/>
      <c r="L11" s="78"/>
      <c r="M11" s="78"/>
      <c r="N11" s="78"/>
      <c r="O11" s="78"/>
      <c r="P11" s="75"/>
      <c r="Q11" s="75"/>
      <c r="R11" s="75"/>
      <c r="S11" s="75"/>
      <c r="T11" s="75"/>
      <c r="U11" s="75"/>
      <c r="V11" s="75"/>
      <c r="W11" s="75"/>
      <c r="X11" s="75"/>
      <c r="Y11" s="75"/>
      <c r="Z11" s="75"/>
    </row>
    <row r="12" spans="1:26" ht="15.75" customHeight="1">
      <c r="A12" s="150"/>
      <c r="B12" s="115"/>
      <c r="C12" s="122"/>
      <c r="D12" s="115"/>
      <c r="E12" s="116"/>
      <c r="F12" s="117"/>
      <c r="G12" s="123"/>
      <c r="H12" s="124"/>
      <c r="I12" s="125">
        <f t="shared" si="0"/>
        <v>0</v>
      </c>
      <c r="J12" s="169"/>
      <c r="K12" s="78"/>
      <c r="L12" s="78"/>
      <c r="M12" s="78"/>
      <c r="N12" s="78"/>
      <c r="O12" s="78"/>
      <c r="P12" s="75"/>
      <c r="Q12" s="75"/>
      <c r="R12" s="75"/>
      <c r="S12" s="75"/>
      <c r="T12" s="75"/>
      <c r="U12" s="75"/>
      <c r="V12" s="75"/>
      <c r="W12" s="75"/>
      <c r="X12" s="75"/>
      <c r="Y12" s="75"/>
      <c r="Z12" s="75"/>
    </row>
    <row r="13" spans="1:26">
      <c r="A13" s="150"/>
      <c r="B13" s="115"/>
      <c r="C13" s="122"/>
      <c r="D13" s="115"/>
      <c r="E13" s="116"/>
      <c r="F13" s="118"/>
      <c r="G13" s="123"/>
      <c r="H13" s="124"/>
      <c r="I13" s="125">
        <f t="shared" si="0"/>
        <v>0</v>
      </c>
      <c r="J13" s="169"/>
      <c r="K13" s="78"/>
      <c r="L13" s="78"/>
      <c r="M13" s="78"/>
      <c r="N13" s="78"/>
      <c r="O13" s="78"/>
      <c r="P13" s="75"/>
      <c r="Q13" s="75"/>
      <c r="R13" s="75"/>
      <c r="S13" s="75"/>
      <c r="T13" s="75"/>
      <c r="U13" s="75"/>
      <c r="V13" s="75"/>
      <c r="W13" s="75"/>
      <c r="X13" s="75"/>
      <c r="Y13" s="75"/>
      <c r="Z13" s="75"/>
    </row>
    <row r="14" spans="1:26" ht="15.75" customHeight="1">
      <c r="A14" s="121"/>
      <c r="B14" s="115"/>
      <c r="C14" s="122"/>
      <c r="D14" s="115"/>
      <c r="E14" s="116"/>
      <c r="F14" s="118"/>
      <c r="G14" s="123"/>
      <c r="H14" s="124"/>
      <c r="I14" s="125">
        <f t="shared" si="0"/>
        <v>0</v>
      </c>
      <c r="J14" s="169"/>
      <c r="K14" s="78"/>
      <c r="L14" s="78"/>
      <c r="M14" s="78"/>
      <c r="N14" s="78"/>
      <c r="O14" s="78"/>
      <c r="P14" s="75"/>
      <c r="Q14" s="75"/>
      <c r="R14" s="75"/>
      <c r="S14" s="75"/>
      <c r="T14" s="75"/>
      <c r="U14" s="75"/>
      <c r="V14" s="75"/>
      <c r="W14" s="75"/>
      <c r="X14" s="75"/>
      <c r="Y14" s="75"/>
      <c r="Z14" s="75"/>
    </row>
    <row r="15" spans="1:26" ht="15.75" customHeight="1">
      <c r="A15" s="121"/>
      <c r="B15" s="115"/>
      <c r="C15" s="122"/>
      <c r="D15" s="115"/>
      <c r="E15" s="116"/>
      <c r="F15" s="118"/>
      <c r="G15" s="123"/>
      <c r="H15" s="124"/>
      <c r="I15" s="125">
        <f t="shared" si="0"/>
        <v>0</v>
      </c>
      <c r="J15" s="169"/>
      <c r="K15" s="78"/>
      <c r="L15" s="78"/>
      <c r="M15" s="78"/>
      <c r="N15" s="78"/>
      <c r="O15" s="78"/>
      <c r="P15" s="75"/>
      <c r="Q15" s="75"/>
      <c r="R15" s="75"/>
      <c r="S15" s="75"/>
      <c r="T15" s="75"/>
      <c r="U15" s="75"/>
      <c r="V15" s="75"/>
      <c r="W15" s="75"/>
      <c r="X15" s="75"/>
      <c r="Y15" s="75"/>
      <c r="Z15" s="75"/>
    </row>
    <row r="16" spans="1:26" ht="15.75" customHeight="1">
      <c r="A16" s="121"/>
      <c r="B16" s="115"/>
      <c r="C16" s="122"/>
      <c r="D16" s="115"/>
      <c r="E16" s="116"/>
      <c r="F16" s="118"/>
      <c r="G16" s="123"/>
      <c r="H16" s="124"/>
      <c r="I16" s="125">
        <f t="shared" si="0"/>
        <v>0</v>
      </c>
      <c r="J16" s="75"/>
      <c r="K16" s="78"/>
      <c r="L16" s="78"/>
      <c r="M16" s="78"/>
      <c r="N16" s="78"/>
      <c r="O16" s="78"/>
      <c r="P16" s="75"/>
      <c r="Q16" s="75"/>
      <c r="R16" s="75"/>
      <c r="S16" s="75"/>
      <c r="T16" s="75"/>
      <c r="U16" s="75"/>
      <c r="V16" s="75"/>
      <c r="W16" s="75"/>
      <c r="X16" s="75"/>
      <c r="Y16" s="75"/>
      <c r="Z16" s="75"/>
    </row>
    <row r="17" spans="1:26" ht="15.75" customHeight="1">
      <c r="A17" s="121"/>
      <c r="B17" s="115"/>
      <c r="C17" s="122"/>
      <c r="D17" s="115"/>
      <c r="E17" s="116"/>
      <c r="F17" s="118"/>
      <c r="G17" s="123"/>
      <c r="H17" s="124"/>
      <c r="I17" s="125">
        <f t="shared" si="0"/>
        <v>0</v>
      </c>
      <c r="J17" s="75"/>
      <c r="K17" s="78"/>
      <c r="L17" s="78"/>
      <c r="M17" s="78"/>
      <c r="N17" s="78"/>
      <c r="O17" s="78"/>
      <c r="P17" s="75"/>
      <c r="Q17" s="75"/>
      <c r="R17" s="75"/>
      <c r="S17" s="75"/>
      <c r="T17" s="75"/>
      <c r="U17" s="75"/>
      <c r="V17" s="75"/>
      <c r="W17" s="75"/>
      <c r="X17" s="75"/>
      <c r="Y17" s="75"/>
      <c r="Z17" s="75"/>
    </row>
    <row r="18" spans="1:26" ht="15.75" customHeight="1">
      <c r="A18" s="121"/>
      <c r="B18" s="115"/>
      <c r="C18" s="122"/>
      <c r="D18" s="115"/>
      <c r="E18" s="116"/>
      <c r="F18" s="118"/>
      <c r="G18" s="123"/>
      <c r="H18" s="124"/>
      <c r="I18" s="125">
        <f t="shared" si="0"/>
        <v>0</v>
      </c>
      <c r="J18" s="75"/>
      <c r="K18" s="78"/>
      <c r="L18" s="78"/>
      <c r="M18" s="78"/>
      <c r="N18" s="78"/>
      <c r="O18" s="78"/>
      <c r="P18" s="75"/>
      <c r="Q18" s="75"/>
      <c r="R18" s="75"/>
      <c r="S18" s="75"/>
      <c r="T18" s="75"/>
      <c r="U18" s="75"/>
      <c r="V18" s="75"/>
      <c r="W18" s="75"/>
      <c r="X18" s="75"/>
      <c r="Y18" s="75"/>
      <c r="Z18" s="75"/>
    </row>
    <row r="19" spans="1:26" ht="15.75" customHeight="1">
      <c r="A19" s="121"/>
      <c r="B19" s="115"/>
      <c r="C19" s="122"/>
      <c r="D19" s="115"/>
      <c r="E19" s="116"/>
      <c r="F19" s="118"/>
      <c r="G19" s="123"/>
      <c r="H19" s="124"/>
      <c r="I19" s="125">
        <f t="shared" si="0"/>
        <v>0</v>
      </c>
      <c r="J19" s="75"/>
      <c r="K19" s="78"/>
      <c r="L19" s="78"/>
      <c r="M19" s="78"/>
      <c r="N19" s="78"/>
      <c r="O19" s="78"/>
      <c r="P19" s="75"/>
      <c r="Q19" s="75"/>
      <c r="R19" s="75"/>
      <c r="S19" s="75"/>
      <c r="T19" s="75"/>
      <c r="U19" s="75"/>
      <c r="V19" s="75"/>
      <c r="W19" s="75"/>
      <c r="X19" s="75"/>
      <c r="Y19" s="75"/>
      <c r="Z19" s="75"/>
    </row>
    <row r="20" spans="1:26" ht="15.75" customHeight="1">
      <c r="A20" s="121"/>
      <c r="B20" s="115"/>
      <c r="C20" s="122"/>
      <c r="D20" s="115"/>
      <c r="E20" s="116"/>
      <c r="F20" s="118"/>
      <c r="G20" s="123"/>
      <c r="H20" s="124"/>
      <c r="I20" s="125">
        <f t="shared" si="0"/>
        <v>0</v>
      </c>
      <c r="J20" s="75"/>
      <c r="K20" s="78"/>
      <c r="L20" s="78"/>
      <c r="M20" s="78"/>
      <c r="N20" s="78"/>
      <c r="O20" s="78"/>
      <c r="P20" s="75"/>
      <c r="Q20" s="75"/>
      <c r="R20" s="75"/>
      <c r="S20" s="75"/>
      <c r="T20" s="75"/>
      <c r="U20" s="75"/>
      <c r="V20" s="75"/>
      <c r="W20" s="75"/>
      <c r="X20" s="75"/>
      <c r="Y20" s="75"/>
      <c r="Z20" s="75"/>
    </row>
    <row r="21" spans="1:26" ht="15.75" customHeight="1">
      <c r="A21" s="121"/>
      <c r="B21" s="115"/>
      <c r="C21" s="122"/>
      <c r="D21" s="115"/>
      <c r="E21" s="116"/>
      <c r="F21" s="118"/>
      <c r="G21" s="123"/>
      <c r="H21" s="124"/>
      <c r="I21" s="125">
        <f t="shared" si="0"/>
        <v>0</v>
      </c>
      <c r="J21" s="75"/>
      <c r="K21" s="78"/>
      <c r="L21" s="78"/>
      <c r="M21" s="78"/>
      <c r="N21" s="78"/>
      <c r="O21" s="78"/>
      <c r="P21" s="75"/>
      <c r="Q21" s="75"/>
      <c r="R21" s="75"/>
      <c r="S21" s="75"/>
      <c r="T21" s="75"/>
      <c r="U21" s="75"/>
      <c r="V21" s="75"/>
      <c r="W21" s="75"/>
      <c r="X21" s="75"/>
      <c r="Y21" s="75"/>
      <c r="Z21" s="75"/>
    </row>
    <row r="22" spans="1:26">
      <c r="A22" s="115"/>
      <c r="B22" s="126" t="s">
        <v>31</v>
      </c>
      <c r="C22" s="122"/>
      <c r="D22" s="119"/>
      <c r="E22" s="116"/>
      <c r="F22" s="118"/>
      <c r="G22" s="116"/>
      <c r="H22" s="124"/>
      <c r="I22" s="125">
        <f t="shared" si="0"/>
        <v>0</v>
      </c>
      <c r="J22" s="75"/>
      <c r="K22" s="78"/>
      <c r="L22" s="78"/>
      <c r="M22" s="78"/>
      <c r="N22" s="78"/>
      <c r="O22" s="78"/>
      <c r="P22" s="75"/>
      <c r="Q22" s="75"/>
      <c r="R22" s="75"/>
      <c r="S22" s="75"/>
      <c r="T22" s="75"/>
      <c r="U22" s="75"/>
      <c r="V22" s="75"/>
      <c r="W22" s="75"/>
      <c r="X22" s="75"/>
      <c r="Y22" s="75"/>
      <c r="Z22" s="75"/>
    </row>
    <row r="23" spans="1:26" ht="18">
      <c r="A23" s="127" t="s">
        <v>32</v>
      </c>
      <c r="B23" s="127"/>
      <c r="C23" s="128"/>
      <c r="D23" s="127"/>
      <c r="E23" s="129"/>
      <c r="F23" s="129"/>
      <c r="G23" s="130"/>
      <c r="H23" s="130"/>
      <c r="I23" s="130">
        <f>SUBTOTAL(109,I6:I22)</f>
        <v>0</v>
      </c>
      <c r="J23" s="75"/>
      <c r="K23" s="78"/>
      <c r="L23" s="78"/>
      <c r="M23" s="78"/>
      <c r="N23" s="78"/>
      <c r="O23" s="78"/>
      <c r="P23" s="75"/>
      <c r="Q23" s="75"/>
      <c r="R23" s="75"/>
      <c r="S23" s="75"/>
      <c r="T23" s="75"/>
      <c r="U23" s="75"/>
      <c r="V23" s="75"/>
      <c r="W23" s="75"/>
      <c r="X23" s="75"/>
      <c r="Y23" s="75"/>
      <c r="Z23" s="75"/>
    </row>
    <row r="24" spans="1:26">
      <c r="B24" s="75"/>
      <c r="C24" s="114"/>
      <c r="D24" s="76"/>
      <c r="E24" s="75"/>
      <c r="F24" s="75"/>
      <c r="G24" s="75"/>
      <c r="H24" s="75"/>
      <c r="I24" s="75"/>
      <c r="J24" s="75"/>
      <c r="K24" s="78"/>
      <c r="L24" s="78"/>
      <c r="M24" s="78"/>
      <c r="N24" s="78"/>
      <c r="O24" s="78"/>
      <c r="P24" s="75"/>
      <c r="Q24" s="75"/>
      <c r="R24" s="75"/>
      <c r="S24" s="75"/>
      <c r="T24" s="75"/>
      <c r="U24" s="75"/>
      <c r="V24" s="75"/>
      <c r="W24" s="75"/>
      <c r="X24" s="75"/>
      <c r="Y24" s="75"/>
      <c r="Z24" s="75"/>
    </row>
    <row r="25" spans="1:26">
      <c r="B25" s="75"/>
      <c r="C25" s="114"/>
      <c r="D25" s="76"/>
      <c r="E25" s="75"/>
      <c r="F25" s="75"/>
      <c r="G25" s="75"/>
      <c r="H25" s="75"/>
      <c r="I25" s="75"/>
      <c r="J25" s="75"/>
      <c r="K25" s="75"/>
      <c r="L25" s="75"/>
      <c r="M25" s="75"/>
      <c r="N25" s="75"/>
      <c r="O25" s="75"/>
      <c r="P25" s="75"/>
      <c r="Q25" s="75"/>
      <c r="R25" s="75"/>
      <c r="S25" s="75"/>
      <c r="T25" s="75"/>
      <c r="U25" s="75"/>
      <c r="V25" s="75"/>
      <c r="W25" s="75"/>
      <c r="X25" s="75"/>
      <c r="Y25" s="75"/>
      <c r="Z25" s="75"/>
    </row>
    <row r="26" spans="1:26">
      <c r="A26" s="120" t="s">
        <v>33</v>
      </c>
      <c r="B26" s="75"/>
      <c r="C26" s="114"/>
      <c r="D26" s="76"/>
      <c r="E26" s="75"/>
      <c r="F26" s="75"/>
      <c r="G26" s="77"/>
      <c r="H26" s="75"/>
      <c r="I26" s="75"/>
      <c r="J26" s="75"/>
      <c r="K26" s="75"/>
      <c r="L26" s="75"/>
      <c r="M26" s="75"/>
      <c r="N26" s="75"/>
      <c r="O26" s="75"/>
      <c r="P26" s="75"/>
      <c r="Q26" s="75"/>
      <c r="R26" s="75"/>
      <c r="S26" s="75"/>
      <c r="T26" s="75"/>
      <c r="U26" s="75"/>
      <c r="V26" s="75"/>
      <c r="W26" s="75"/>
      <c r="X26" s="75"/>
      <c r="Y26" s="75"/>
      <c r="Z26" s="75"/>
    </row>
    <row r="27" spans="1:26">
      <c r="A27" s="73" t="s">
        <v>34</v>
      </c>
      <c r="B27" s="75"/>
      <c r="C27" s="114"/>
      <c r="D27" s="76"/>
      <c r="E27" s="75"/>
      <c r="F27" s="75"/>
      <c r="G27" s="75"/>
      <c r="H27" s="75"/>
      <c r="I27" s="75"/>
      <c r="J27" s="75"/>
      <c r="K27" s="75"/>
      <c r="L27" s="75"/>
      <c r="M27" s="75"/>
      <c r="N27" s="75"/>
      <c r="O27" s="75"/>
      <c r="P27" s="75"/>
      <c r="Q27" s="75"/>
      <c r="R27" s="75"/>
      <c r="S27" s="75"/>
      <c r="T27" s="75"/>
      <c r="U27" s="75"/>
      <c r="V27" s="75"/>
      <c r="W27" s="75"/>
      <c r="X27" s="75"/>
      <c r="Y27" s="75"/>
      <c r="Z27" s="75"/>
    </row>
    <row r="28" spans="1:26">
      <c r="A28" s="73" t="s">
        <v>35</v>
      </c>
      <c r="B28" s="75"/>
      <c r="C28" s="114"/>
      <c r="D28" s="76"/>
      <c r="E28" s="75"/>
      <c r="F28" s="75"/>
      <c r="G28" s="75"/>
      <c r="H28" s="75"/>
      <c r="I28" s="75"/>
      <c r="J28" s="75"/>
      <c r="K28" s="75"/>
      <c r="L28" s="75"/>
      <c r="M28" s="75"/>
      <c r="N28" s="75"/>
      <c r="O28" s="75"/>
      <c r="P28" s="75"/>
      <c r="Q28" s="75"/>
      <c r="R28" s="75"/>
      <c r="S28" s="75"/>
      <c r="T28" s="75"/>
      <c r="U28" s="75"/>
      <c r="V28" s="75"/>
      <c r="W28" s="75"/>
      <c r="X28" s="75"/>
      <c r="Y28" s="75"/>
      <c r="Z28" s="75"/>
    </row>
    <row r="29" spans="1:26">
      <c r="A29" s="73" t="s">
        <v>36</v>
      </c>
      <c r="B29" s="75"/>
      <c r="C29" s="114"/>
      <c r="D29" s="76"/>
      <c r="E29" s="75"/>
      <c r="F29" s="75"/>
      <c r="G29" s="75"/>
      <c r="H29" s="75"/>
      <c r="I29" s="75"/>
      <c r="J29" s="75"/>
      <c r="K29" s="75"/>
      <c r="L29" s="75"/>
      <c r="M29" s="75"/>
      <c r="N29" s="75"/>
      <c r="O29" s="75"/>
      <c r="P29" s="75"/>
      <c r="Q29" s="75"/>
      <c r="R29" s="75"/>
      <c r="S29" s="75"/>
      <c r="T29" s="75"/>
      <c r="U29" s="75"/>
      <c r="V29" s="75"/>
      <c r="W29" s="75"/>
      <c r="X29" s="75"/>
      <c r="Y29" s="75"/>
      <c r="Z29" s="75"/>
    </row>
    <row r="30" spans="1:26">
      <c r="A30" s="73" t="s">
        <v>37</v>
      </c>
      <c r="B30" s="75"/>
      <c r="C30" s="114"/>
      <c r="D30" s="76"/>
      <c r="E30" s="75"/>
      <c r="F30" s="75"/>
      <c r="G30" s="75"/>
      <c r="H30" s="75"/>
      <c r="I30" s="75"/>
      <c r="J30" s="75"/>
      <c r="K30" s="75"/>
      <c r="L30" s="75"/>
      <c r="M30" s="75"/>
      <c r="N30" s="75"/>
      <c r="O30" s="75"/>
      <c r="P30" s="75"/>
      <c r="Q30" s="75"/>
      <c r="R30" s="75"/>
      <c r="S30" s="75"/>
      <c r="T30" s="75"/>
      <c r="U30" s="75"/>
      <c r="V30" s="75"/>
      <c r="W30" s="75"/>
      <c r="X30" s="75"/>
      <c r="Y30" s="75"/>
      <c r="Z30" s="75"/>
    </row>
    <row r="31" spans="1:26">
      <c r="A31" s="73" t="s">
        <v>38</v>
      </c>
      <c r="B31" s="75"/>
      <c r="C31" s="114"/>
      <c r="D31" s="76"/>
      <c r="E31" s="75"/>
      <c r="F31" s="75"/>
      <c r="G31" s="75"/>
      <c r="H31" s="75"/>
      <c r="I31" s="75"/>
      <c r="J31" s="75"/>
      <c r="K31" s="75"/>
      <c r="L31" s="75"/>
      <c r="M31" s="75"/>
      <c r="N31" s="75"/>
      <c r="O31" s="75"/>
      <c r="P31" s="75"/>
      <c r="Q31" s="75"/>
      <c r="R31" s="75"/>
      <c r="S31" s="75"/>
      <c r="T31" s="75"/>
      <c r="U31" s="75"/>
      <c r="V31" s="75"/>
      <c r="W31" s="75"/>
      <c r="X31" s="75"/>
      <c r="Y31" s="75"/>
      <c r="Z31" s="75"/>
    </row>
    <row r="32" spans="1:26">
      <c r="A32" s="73" t="s">
        <v>39</v>
      </c>
      <c r="B32" s="75"/>
      <c r="C32" s="114"/>
      <c r="D32" s="76"/>
      <c r="E32" s="75"/>
      <c r="F32" s="75"/>
      <c r="G32" s="75"/>
      <c r="H32" s="75"/>
      <c r="I32" s="75"/>
      <c r="J32" s="75"/>
      <c r="K32" s="75"/>
      <c r="L32" s="75"/>
      <c r="M32" s="75"/>
      <c r="N32" s="75"/>
      <c r="O32" s="75"/>
      <c r="P32" s="75"/>
      <c r="Q32" s="75"/>
      <c r="R32" s="75"/>
      <c r="S32" s="75"/>
      <c r="T32" s="75"/>
      <c r="U32" s="75"/>
      <c r="V32" s="75"/>
      <c r="W32" s="75"/>
      <c r="X32" s="75"/>
      <c r="Y32" s="75"/>
      <c r="Z32" s="75"/>
    </row>
    <row r="33" spans="1:26" ht="47.25" customHeight="1">
      <c r="A33" s="170" t="s">
        <v>40</v>
      </c>
      <c r="B33" s="166"/>
      <c r="C33" s="166"/>
      <c r="D33" s="166"/>
      <c r="E33" s="166"/>
      <c r="F33" s="166"/>
      <c r="G33" s="166"/>
      <c r="H33" s="75"/>
      <c r="I33" s="75"/>
      <c r="J33" s="75"/>
      <c r="K33" s="75"/>
      <c r="L33" s="75"/>
      <c r="M33" s="75"/>
      <c r="N33" s="75"/>
      <c r="O33" s="75"/>
      <c r="P33" s="75"/>
      <c r="Q33" s="75"/>
      <c r="R33" s="75"/>
      <c r="S33" s="75"/>
      <c r="T33" s="75"/>
      <c r="U33" s="75"/>
      <c r="V33" s="75"/>
      <c r="W33" s="75"/>
      <c r="X33" s="75"/>
      <c r="Y33" s="75"/>
      <c r="Z33" s="75"/>
    </row>
    <row r="34" spans="1:26" ht="28.5" customHeight="1">
      <c r="A34" s="167" t="s">
        <v>41</v>
      </c>
      <c r="B34" s="168"/>
      <c r="C34" s="168"/>
      <c r="D34" s="153"/>
      <c r="E34" s="153"/>
      <c r="F34" s="153"/>
      <c r="G34" s="153"/>
      <c r="H34" s="75"/>
      <c r="I34" s="75"/>
      <c r="J34" s="75"/>
      <c r="K34" s="75"/>
      <c r="L34" s="75"/>
      <c r="M34" s="75"/>
      <c r="N34" s="75"/>
      <c r="O34" s="75"/>
      <c r="P34" s="75"/>
      <c r="Q34" s="75"/>
      <c r="R34" s="75"/>
      <c r="S34" s="75"/>
      <c r="T34" s="75"/>
      <c r="U34" s="75"/>
      <c r="V34" s="75"/>
      <c r="W34" s="75"/>
      <c r="X34" s="75"/>
      <c r="Y34" s="75"/>
      <c r="Z34" s="75"/>
    </row>
    <row r="35" spans="1:26" ht="33.75" customHeight="1">
      <c r="A35" s="166" t="s">
        <v>42</v>
      </c>
      <c r="B35" s="166"/>
      <c r="C35" s="166"/>
      <c r="D35" s="166"/>
      <c r="E35" s="166"/>
      <c r="F35" s="166"/>
      <c r="G35" s="166"/>
      <c r="H35" s="75"/>
      <c r="I35" s="75"/>
      <c r="J35" s="75"/>
      <c r="K35" s="75"/>
      <c r="L35" s="75"/>
      <c r="M35" s="75"/>
      <c r="N35" s="75"/>
      <c r="O35" s="75"/>
      <c r="P35" s="75"/>
      <c r="Q35" s="75"/>
      <c r="R35" s="75"/>
      <c r="S35" s="75"/>
      <c r="T35" s="75"/>
      <c r="U35" s="75"/>
      <c r="V35" s="75"/>
      <c r="W35" s="75"/>
      <c r="X35" s="75"/>
      <c r="Y35" s="75"/>
      <c r="Z35" s="75"/>
    </row>
    <row r="36" spans="1:26">
      <c r="A36" s="73" t="s">
        <v>43</v>
      </c>
      <c r="B36" s="75"/>
      <c r="C36" s="114"/>
      <c r="D36" s="76"/>
      <c r="E36" s="75"/>
      <c r="F36" s="75"/>
      <c r="G36" s="75"/>
      <c r="H36" s="75"/>
      <c r="I36" s="75"/>
      <c r="J36" s="75"/>
      <c r="K36" s="75"/>
      <c r="L36" s="75"/>
      <c r="M36" s="75"/>
      <c r="N36" s="75"/>
      <c r="O36" s="75"/>
      <c r="P36" s="75"/>
      <c r="Q36" s="75"/>
      <c r="R36" s="75"/>
      <c r="S36" s="75"/>
      <c r="T36" s="75"/>
      <c r="U36" s="75"/>
      <c r="V36" s="75"/>
      <c r="W36" s="75"/>
      <c r="X36" s="75"/>
      <c r="Y36" s="75"/>
      <c r="Z36" s="75"/>
    </row>
    <row r="37" spans="1:26">
      <c r="B37" s="75"/>
      <c r="C37" s="114"/>
      <c r="D37" s="76"/>
      <c r="E37" s="75"/>
      <c r="F37" s="75"/>
      <c r="G37" s="75"/>
      <c r="H37" s="75"/>
      <c r="I37" s="75"/>
      <c r="J37" s="75"/>
      <c r="K37" s="75"/>
      <c r="L37" s="75"/>
      <c r="M37" s="75"/>
      <c r="N37" s="75"/>
      <c r="O37" s="75"/>
      <c r="P37" s="75"/>
      <c r="Q37" s="75"/>
      <c r="R37" s="75"/>
      <c r="S37" s="75"/>
      <c r="T37" s="75"/>
      <c r="U37" s="75"/>
      <c r="V37" s="75"/>
      <c r="W37" s="75"/>
      <c r="X37" s="75"/>
      <c r="Y37" s="75"/>
      <c r="Z37" s="75"/>
    </row>
    <row r="38" spans="1:26">
      <c r="B38" s="75"/>
      <c r="C38" s="114"/>
      <c r="D38" s="76"/>
      <c r="E38" s="75"/>
      <c r="F38" s="75"/>
      <c r="G38" s="75"/>
      <c r="H38" s="75"/>
      <c r="I38" s="75"/>
      <c r="J38" s="75"/>
      <c r="K38" s="75"/>
      <c r="L38" s="75"/>
      <c r="M38" s="75"/>
      <c r="N38" s="75"/>
      <c r="O38" s="75"/>
      <c r="P38" s="75"/>
      <c r="Q38" s="75"/>
      <c r="R38" s="75"/>
      <c r="S38" s="75"/>
      <c r="T38" s="75"/>
      <c r="U38" s="75"/>
      <c r="V38" s="75"/>
      <c r="W38" s="75"/>
      <c r="X38" s="75"/>
      <c r="Y38" s="75"/>
      <c r="Z38" s="75"/>
    </row>
    <row r="39" spans="1:26">
      <c r="B39" s="75"/>
      <c r="C39" s="114"/>
      <c r="D39" s="76"/>
      <c r="E39" s="75"/>
      <c r="F39" s="75"/>
      <c r="G39" s="75"/>
      <c r="H39" s="75"/>
      <c r="I39" s="75"/>
      <c r="J39" s="75"/>
      <c r="K39" s="75"/>
      <c r="L39" s="75"/>
      <c r="M39" s="75"/>
      <c r="N39" s="75"/>
      <c r="O39" s="75"/>
      <c r="P39" s="75"/>
      <c r="Q39" s="75"/>
      <c r="R39" s="75"/>
      <c r="S39" s="75"/>
      <c r="T39" s="75"/>
      <c r="U39" s="75"/>
      <c r="V39" s="75"/>
      <c r="W39" s="75"/>
      <c r="X39" s="75"/>
      <c r="Y39" s="75"/>
      <c r="Z39" s="75"/>
    </row>
    <row r="40" spans="1:26">
      <c r="B40" s="75"/>
      <c r="C40" s="114"/>
      <c r="D40" s="76"/>
      <c r="E40" s="75"/>
      <c r="F40" s="75"/>
      <c r="G40" s="75"/>
      <c r="H40" s="75"/>
      <c r="I40" s="75"/>
      <c r="J40" s="75"/>
      <c r="K40" s="75"/>
      <c r="L40" s="75"/>
      <c r="M40" s="75"/>
      <c r="N40" s="75"/>
      <c r="O40" s="75"/>
      <c r="P40" s="75"/>
      <c r="Q40" s="75"/>
      <c r="R40" s="75"/>
      <c r="S40" s="75"/>
      <c r="T40" s="75"/>
      <c r="U40" s="75"/>
      <c r="V40" s="75"/>
      <c r="W40" s="75"/>
      <c r="X40" s="75"/>
      <c r="Y40" s="75"/>
      <c r="Z40" s="75"/>
    </row>
    <row r="41" spans="1:26">
      <c r="B41" s="75"/>
      <c r="C41" s="114"/>
      <c r="D41" s="76"/>
      <c r="E41" s="75"/>
      <c r="F41" s="75"/>
      <c r="G41" s="75"/>
      <c r="H41" s="75"/>
      <c r="I41" s="75"/>
      <c r="J41" s="75"/>
      <c r="K41" s="75"/>
      <c r="L41" s="75"/>
      <c r="M41" s="75"/>
      <c r="N41" s="75"/>
      <c r="O41" s="75"/>
      <c r="P41" s="75"/>
      <c r="Q41" s="75"/>
      <c r="R41" s="75"/>
      <c r="S41" s="75"/>
      <c r="T41" s="75"/>
      <c r="U41" s="75"/>
      <c r="V41" s="75"/>
      <c r="W41" s="75"/>
      <c r="X41" s="75"/>
      <c r="Y41" s="75"/>
      <c r="Z41" s="75"/>
    </row>
    <row r="42" spans="1:26">
      <c r="B42" s="75"/>
      <c r="C42" s="114"/>
      <c r="D42" s="76"/>
      <c r="E42" s="75"/>
      <c r="F42" s="75"/>
      <c r="G42" s="75"/>
      <c r="H42" s="75"/>
      <c r="I42" s="75"/>
      <c r="J42" s="75"/>
      <c r="K42" s="75"/>
      <c r="L42" s="75"/>
      <c r="M42" s="75"/>
      <c r="N42" s="75"/>
      <c r="O42" s="75"/>
      <c r="P42" s="75"/>
      <c r="Q42" s="75"/>
      <c r="R42" s="75"/>
      <c r="S42" s="75"/>
      <c r="T42" s="75"/>
      <c r="U42" s="75"/>
      <c r="V42" s="75"/>
      <c r="W42" s="75"/>
      <c r="X42" s="75"/>
      <c r="Y42" s="75"/>
      <c r="Z42" s="75"/>
    </row>
    <row r="43" spans="1:26">
      <c r="B43" s="75"/>
      <c r="C43" s="114"/>
      <c r="D43" s="76"/>
      <c r="E43" s="75"/>
      <c r="F43" s="75"/>
      <c r="G43" s="75"/>
      <c r="H43" s="75"/>
      <c r="I43" s="75"/>
      <c r="J43" s="75"/>
      <c r="K43" s="75"/>
      <c r="L43" s="75"/>
      <c r="M43" s="75"/>
      <c r="N43" s="75"/>
      <c r="O43" s="75"/>
      <c r="P43" s="75"/>
      <c r="Q43" s="75"/>
      <c r="R43" s="75"/>
      <c r="S43" s="75"/>
      <c r="T43" s="75"/>
      <c r="U43" s="75"/>
      <c r="V43" s="75"/>
      <c r="W43" s="75"/>
      <c r="X43" s="75"/>
      <c r="Y43" s="75"/>
      <c r="Z43" s="75"/>
    </row>
    <row r="44" spans="1:26">
      <c r="B44" s="75"/>
      <c r="C44" s="114"/>
      <c r="D44" s="76"/>
      <c r="E44" s="75"/>
      <c r="F44" s="75"/>
      <c r="G44" s="75"/>
      <c r="H44" s="75"/>
      <c r="I44" s="75"/>
      <c r="J44" s="75"/>
      <c r="K44" s="75"/>
      <c r="L44" s="75"/>
      <c r="M44" s="75"/>
      <c r="N44" s="75"/>
      <c r="O44" s="75"/>
      <c r="P44" s="75"/>
      <c r="Q44" s="75"/>
      <c r="R44" s="75"/>
      <c r="S44" s="75"/>
      <c r="T44" s="75"/>
      <c r="U44" s="75"/>
      <c r="V44" s="75"/>
      <c r="W44" s="75"/>
      <c r="X44" s="75"/>
      <c r="Y44" s="75"/>
      <c r="Z44" s="75"/>
    </row>
    <row r="45" spans="1:26">
      <c r="B45" s="75"/>
      <c r="C45" s="114"/>
      <c r="D45" s="76"/>
      <c r="E45" s="75"/>
      <c r="F45" s="75"/>
      <c r="G45" s="75"/>
      <c r="H45" s="75"/>
      <c r="I45" s="75"/>
      <c r="J45" s="75"/>
      <c r="K45" s="75"/>
      <c r="L45" s="75"/>
      <c r="M45" s="75"/>
      <c r="N45" s="75"/>
      <c r="O45" s="75"/>
      <c r="P45" s="75"/>
      <c r="Q45" s="75"/>
      <c r="R45" s="75"/>
      <c r="S45" s="75"/>
      <c r="T45" s="75"/>
      <c r="U45" s="75"/>
      <c r="V45" s="75"/>
      <c r="W45" s="75"/>
      <c r="X45" s="75"/>
      <c r="Y45" s="75"/>
      <c r="Z45" s="75"/>
    </row>
    <row r="46" spans="1:26">
      <c r="B46" s="75"/>
      <c r="C46" s="114"/>
      <c r="D46" s="76"/>
      <c r="E46" s="75"/>
      <c r="F46" s="75"/>
      <c r="G46" s="75"/>
      <c r="H46" s="75"/>
      <c r="I46" s="75"/>
      <c r="J46" s="75"/>
      <c r="K46" s="75"/>
      <c r="L46" s="75"/>
      <c r="M46" s="75"/>
      <c r="N46" s="75"/>
      <c r="O46" s="75"/>
      <c r="P46" s="75"/>
      <c r="Q46" s="75"/>
      <c r="R46" s="75"/>
      <c r="S46" s="75"/>
      <c r="T46" s="75"/>
      <c r="U46" s="75"/>
      <c r="V46" s="75"/>
      <c r="W46" s="75"/>
      <c r="X46" s="75"/>
      <c r="Y46" s="75"/>
      <c r="Z46" s="75"/>
    </row>
    <row r="47" spans="1:26">
      <c r="B47" s="75"/>
      <c r="C47" s="114"/>
      <c r="D47" s="76"/>
      <c r="E47" s="75"/>
      <c r="F47" s="75"/>
      <c r="G47" s="75"/>
      <c r="H47" s="75"/>
      <c r="I47" s="75"/>
      <c r="J47" s="75"/>
      <c r="K47" s="75"/>
      <c r="L47" s="75"/>
      <c r="M47" s="75"/>
      <c r="N47" s="75"/>
      <c r="O47" s="75"/>
      <c r="P47" s="75"/>
      <c r="Q47" s="75"/>
      <c r="R47" s="75"/>
      <c r="S47" s="75"/>
      <c r="T47" s="75"/>
      <c r="U47" s="75"/>
      <c r="V47" s="75"/>
      <c r="W47" s="75"/>
      <c r="X47" s="75"/>
      <c r="Y47" s="75"/>
      <c r="Z47" s="75"/>
    </row>
    <row r="48" spans="1:26">
      <c r="B48" s="75"/>
      <c r="C48" s="114"/>
      <c r="D48" s="76"/>
      <c r="E48" s="75"/>
      <c r="F48" s="75"/>
      <c r="G48" s="75"/>
      <c r="H48" s="75"/>
      <c r="I48" s="75"/>
      <c r="J48" s="75"/>
      <c r="K48" s="75"/>
      <c r="L48" s="75"/>
      <c r="M48" s="75"/>
      <c r="N48" s="75"/>
      <c r="O48" s="75"/>
      <c r="P48" s="75"/>
      <c r="Q48" s="75"/>
      <c r="R48" s="75"/>
      <c r="S48" s="75"/>
      <c r="T48" s="75"/>
      <c r="U48" s="75"/>
      <c r="V48" s="75"/>
      <c r="W48" s="75"/>
      <c r="X48" s="75"/>
      <c r="Y48" s="75"/>
      <c r="Z48" s="75"/>
    </row>
    <row r="49" spans="2:26">
      <c r="B49" s="75"/>
      <c r="C49" s="114"/>
      <c r="D49" s="76"/>
      <c r="E49" s="75"/>
      <c r="F49" s="75"/>
      <c r="G49" s="75"/>
      <c r="H49" s="75"/>
      <c r="I49" s="75"/>
      <c r="J49" s="75"/>
      <c r="K49" s="75"/>
      <c r="L49" s="75"/>
      <c r="M49" s="75"/>
      <c r="N49" s="75"/>
      <c r="O49" s="75"/>
      <c r="P49" s="75"/>
      <c r="Q49" s="75"/>
      <c r="R49" s="75"/>
      <c r="S49" s="75"/>
      <c r="T49" s="75"/>
      <c r="U49" s="75"/>
      <c r="V49" s="75"/>
      <c r="W49" s="75"/>
      <c r="X49" s="75"/>
      <c r="Y49" s="75"/>
      <c r="Z49" s="75"/>
    </row>
    <row r="50" spans="2:26">
      <c r="B50" s="75"/>
      <c r="C50" s="114"/>
      <c r="D50" s="76"/>
      <c r="E50" s="75"/>
      <c r="F50" s="75"/>
      <c r="G50" s="75"/>
      <c r="H50" s="75"/>
      <c r="I50" s="75"/>
      <c r="J50" s="75"/>
      <c r="K50" s="75"/>
      <c r="L50" s="75"/>
      <c r="M50" s="75"/>
      <c r="N50" s="75"/>
      <c r="O50" s="75"/>
      <c r="P50" s="75"/>
      <c r="Q50" s="75"/>
      <c r="R50" s="75"/>
      <c r="S50" s="75"/>
      <c r="T50" s="75"/>
      <c r="U50" s="75"/>
      <c r="V50" s="75"/>
      <c r="W50" s="75"/>
      <c r="X50" s="75"/>
      <c r="Y50" s="75"/>
      <c r="Z50" s="75"/>
    </row>
    <row r="51" spans="2:26">
      <c r="B51" s="75"/>
      <c r="C51" s="114"/>
      <c r="D51" s="76"/>
      <c r="E51" s="75"/>
      <c r="F51" s="75"/>
      <c r="G51" s="75"/>
      <c r="H51" s="75"/>
      <c r="I51" s="75"/>
      <c r="J51" s="75"/>
      <c r="K51" s="75"/>
      <c r="L51" s="75"/>
      <c r="M51" s="75"/>
      <c r="N51" s="75"/>
      <c r="O51" s="75"/>
      <c r="P51" s="75"/>
      <c r="Q51" s="75"/>
      <c r="R51" s="75"/>
      <c r="S51" s="75"/>
      <c r="T51" s="75"/>
      <c r="U51" s="75"/>
      <c r="V51" s="75"/>
      <c r="W51" s="75"/>
      <c r="X51" s="75"/>
      <c r="Y51" s="75"/>
      <c r="Z51" s="75"/>
    </row>
    <row r="52" spans="2:26">
      <c r="B52" s="75"/>
      <c r="C52" s="114"/>
      <c r="D52" s="76"/>
      <c r="E52" s="75"/>
      <c r="F52" s="75"/>
      <c r="G52" s="75"/>
      <c r="H52" s="75"/>
      <c r="I52" s="75"/>
      <c r="J52" s="75"/>
      <c r="K52" s="75"/>
      <c r="L52" s="75"/>
      <c r="M52" s="75"/>
      <c r="N52" s="75"/>
      <c r="O52" s="75"/>
      <c r="P52" s="75"/>
      <c r="Q52" s="75"/>
      <c r="R52" s="75"/>
      <c r="S52" s="75"/>
      <c r="T52" s="75"/>
      <c r="U52" s="75"/>
      <c r="V52" s="75"/>
      <c r="W52" s="75"/>
      <c r="X52" s="75"/>
      <c r="Y52" s="75"/>
      <c r="Z52" s="75"/>
    </row>
    <row r="53" spans="2:26">
      <c r="B53" s="75"/>
      <c r="C53" s="114"/>
      <c r="D53" s="76"/>
      <c r="E53" s="75"/>
      <c r="F53" s="75"/>
      <c r="G53" s="75"/>
      <c r="H53" s="75"/>
      <c r="I53" s="75"/>
      <c r="J53" s="75"/>
      <c r="K53" s="75"/>
      <c r="L53" s="75"/>
      <c r="M53" s="75"/>
      <c r="N53" s="75"/>
      <c r="O53" s="75"/>
      <c r="P53" s="75"/>
      <c r="Q53" s="75"/>
      <c r="R53" s="75"/>
      <c r="S53" s="75"/>
      <c r="T53" s="75"/>
      <c r="U53" s="75"/>
      <c r="V53" s="75"/>
      <c r="W53" s="75"/>
      <c r="X53" s="75"/>
      <c r="Y53" s="75"/>
      <c r="Z53" s="75"/>
    </row>
    <row r="54" spans="2:26">
      <c r="B54" s="75"/>
      <c r="C54" s="114"/>
      <c r="D54" s="76"/>
      <c r="E54" s="75"/>
      <c r="F54" s="75"/>
      <c r="G54" s="75"/>
      <c r="H54" s="75"/>
      <c r="I54" s="75"/>
      <c r="J54" s="75"/>
      <c r="K54" s="75"/>
      <c r="L54" s="75"/>
      <c r="M54" s="75"/>
      <c r="N54" s="75"/>
      <c r="O54" s="75"/>
      <c r="P54" s="75"/>
      <c r="Q54" s="75"/>
      <c r="R54" s="75"/>
      <c r="S54" s="75"/>
      <c r="T54" s="75"/>
      <c r="U54" s="75"/>
      <c r="V54" s="75"/>
      <c r="W54" s="75"/>
      <c r="X54" s="75"/>
      <c r="Y54" s="75"/>
      <c r="Z54" s="75"/>
    </row>
    <row r="55" spans="2:26">
      <c r="B55" s="75"/>
      <c r="C55" s="114"/>
      <c r="D55" s="76"/>
      <c r="E55" s="75"/>
      <c r="F55" s="75"/>
      <c r="G55" s="75"/>
      <c r="H55" s="75"/>
      <c r="I55" s="75"/>
      <c r="J55" s="75"/>
      <c r="K55" s="75"/>
      <c r="L55" s="75"/>
      <c r="M55" s="75"/>
      <c r="N55" s="75"/>
      <c r="O55" s="75"/>
      <c r="P55" s="75"/>
      <c r="Q55" s="75"/>
      <c r="R55" s="75"/>
      <c r="S55" s="75"/>
      <c r="T55" s="75"/>
      <c r="U55" s="75"/>
      <c r="V55" s="75"/>
      <c r="W55" s="75"/>
      <c r="X55" s="75"/>
      <c r="Y55" s="75"/>
      <c r="Z55" s="75"/>
    </row>
    <row r="56" spans="2:26">
      <c r="B56" s="75"/>
      <c r="C56" s="114"/>
      <c r="D56" s="76"/>
      <c r="E56" s="75"/>
      <c r="F56" s="75"/>
      <c r="G56" s="75"/>
      <c r="H56" s="75"/>
      <c r="I56" s="75"/>
      <c r="J56" s="75"/>
      <c r="K56" s="75"/>
      <c r="L56" s="75"/>
      <c r="M56" s="75"/>
      <c r="N56" s="75"/>
      <c r="O56" s="75"/>
      <c r="P56" s="75"/>
      <c r="Q56" s="75"/>
      <c r="R56" s="75"/>
      <c r="S56" s="75"/>
      <c r="T56" s="75"/>
      <c r="U56" s="75"/>
      <c r="V56" s="75"/>
      <c r="W56" s="75"/>
      <c r="X56" s="75"/>
      <c r="Y56" s="75"/>
      <c r="Z56" s="75"/>
    </row>
    <row r="57" spans="2:26">
      <c r="B57" s="75"/>
      <c r="C57" s="114"/>
      <c r="D57" s="76"/>
      <c r="E57" s="75"/>
      <c r="F57" s="75"/>
      <c r="G57" s="75"/>
      <c r="H57" s="75"/>
      <c r="I57" s="75"/>
      <c r="J57" s="75"/>
      <c r="K57" s="75"/>
      <c r="L57" s="75"/>
      <c r="M57" s="75"/>
      <c r="N57" s="75"/>
      <c r="O57" s="75"/>
      <c r="P57" s="75"/>
      <c r="Q57" s="75"/>
      <c r="R57" s="75"/>
      <c r="S57" s="75"/>
      <c r="T57" s="75"/>
      <c r="U57" s="75"/>
      <c r="V57" s="75"/>
      <c r="W57" s="75"/>
      <c r="X57" s="75"/>
      <c r="Y57" s="75"/>
      <c r="Z57" s="75"/>
    </row>
    <row r="58" spans="2:26">
      <c r="B58" s="75"/>
      <c r="C58" s="114"/>
      <c r="D58" s="76"/>
      <c r="E58" s="75"/>
      <c r="F58" s="75"/>
      <c r="G58" s="75"/>
      <c r="H58" s="75"/>
      <c r="I58" s="75"/>
      <c r="J58" s="75"/>
      <c r="K58" s="75"/>
      <c r="L58" s="75"/>
      <c r="M58" s="75"/>
      <c r="N58" s="75"/>
      <c r="O58" s="75"/>
      <c r="P58" s="75"/>
      <c r="Q58" s="75"/>
      <c r="R58" s="75"/>
      <c r="S58" s="75"/>
      <c r="T58" s="75"/>
      <c r="U58" s="75"/>
      <c r="V58" s="75"/>
      <c r="W58" s="75"/>
      <c r="X58" s="75"/>
      <c r="Y58" s="75"/>
      <c r="Z58" s="75"/>
    </row>
    <row r="59" spans="2:26">
      <c r="B59" s="75"/>
      <c r="C59" s="114"/>
      <c r="D59" s="76"/>
      <c r="E59" s="75"/>
      <c r="F59" s="75"/>
      <c r="G59" s="75"/>
      <c r="H59" s="75"/>
      <c r="I59" s="75"/>
      <c r="J59" s="75"/>
      <c r="K59" s="75"/>
      <c r="L59" s="75"/>
      <c r="M59" s="75"/>
      <c r="N59" s="75"/>
      <c r="O59" s="75"/>
      <c r="P59" s="75"/>
      <c r="Q59" s="75"/>
      <c r="R59" s="75"/>
      <c r="S59" s="75"/>
      <c r="T59" s="75"/>
      <c r="U59" s="75"/>
      <c r="V59" s="75"/>
      <c r="W59" s="75"/>
      <c r="X59" s="75"/>
      <c r="Y59" s="75"/>
      <c r="Z59" s="75"/>
    </row>
    <row r="60" spans="2:26">
      <c r="B60" s="75"/>
      <c r="C60" s="114"/>
      <c r="D60" s="76"/>
      <c r="E60" s="75"/>
      <c r="F60" s="75"/>
      <c r="G60" s="75"/>
      <c r="H60" s="75"/>
      <c r="I60" s="75"/>
      <c r="J60" s="75"/>
      <c r="K60" s="75"/>
      <c r="L60" s="75"/>
      <c r="M60" s="75"/>
      <c r="N60" s="75"/>
      <c r="O60" s="75"/>
      <c r="P60" s="75"/>
      <c r="Q60" s="75"/>
      <c r="R60" s="75"/>
      <c r="S60" s="75"/>
      <c r="T60" s="75"/>
      <c r="U60" s="75"/>
      <c r="V60" s="75"/>
      <c r="W60" s="75"/>
      <c r="X60" s="75"/>
      <c r="Y60" s="75"/>
      <c r="Z60" s="75"/>
    </row>
    <row r="61" spans="2:26">
      <c r="B61" s="75"/>
      <c r="C61" s="114"/>
      <c r="D61" s="76"/>
      <c r="E61" s="75"/>
      <c r="F61" s="75"/>
      <c r="G61" s="75"/>
      <c r="H61" s="75"/>
      <c r="I61" s="75"/>
      <c r="J61" s="75"/>
      <c r="K61" s="75"/>
      <c r="L61" s="75"/>
      <c r="M61" s="75"/>
      <c r="N61" s="75"/>
      <c r="O61" s="75"/>
      <c r="P61" s="75"/>
      <c r="Q61" s="75"/>
      <c r="R61" s="75"/>
      <c r="S61" s="75"/>
      <c r="T61" s="75"/>
      <c r="U61" s="75"/>
      <c r="V61" s="75"/>
      <c r="W61" s="75"/>
      <c r="X61" s="75"/>
      <c r="Y61" s="75"/>
      <c r="Z61" s="75"/>
    </row>
    <row r="62" spans="2:26">
      <c r="B62" s="75"/>
      <c r="C62" s="114"/>
      <c r="D62" s="76"/>
      <c r="E62" s="75"/>
      <c r="F62" s="75"/>
      <c r="G62" s="75"/>
      <c r="H62" s="75"/>
      <c r="I62" s="75"/>
      <c r="J62" s="75"/>
      <c r="K62" s="75"/>
      <c r="L62" s="75"/>
      <c r="M62" s="75"/>
      <c r="N62" s="75"/>
      <c r="O62" s="75"/>
      <c r="P62" s="75"/>
      <c r="Q62" s="75"/>
      <c r="R62" s="75"/>
      <c r="S62" s="75"/>
      <c r="T62" s="75"/>
      <c r="U62" s="75"/>
      <c r="V62" s="75"/>
      <c r="W62" s="75"/>
      <c r="X62" s="75"/>
      <c r="Y62" s="75"/>
      <c r="Z62" s="75"/>
    </row>
    <row r="63" spans="2:26">
      <c r="B63" s="75"/>
      <c r="C63" s="114"/>
      <c r="D63" s="76"/>
      <c r="E63" s="75"/>
      <c r="F63" s="75"/>
      <c r="G63" s="75"/>
      <c r="H63" s="75"/>
      <c r="I63" s="75"/>
      <c r="J63" s="75"/>
      <c r="K63" s="75"/>
      <c r="L63" s="75"/>
      <c r="M63" s="75"/>
      <c r="N63" s="75"/>
      <c r="O63" s="75"/>
      <c r="P63" s="75"/>
      <c r="Q63" s="75"/>
      <c r="R63" s="75"/>
      <c r="S63" s="75"/>
      <c r="T63" s="75"/>
      <c r="U63" s="75"/>
      <c r="V63" s="75"/>
      <c r="W63" s="75"/>
      <c r="X63" s="75"/>
      <c r="Y63" s="75"/>
      <c r="Z63" s="75"/>
    </row>
    <row r="64" spans="2:26">
      <c r="B64" s="75"/>
      <c r="C64" s="114"/>
      <c r="D64" s="76"/>
      <c r="E64" s="75"/>
      <c r="F64" s="75"/>
      <c r="G64" s="75"/>
      <c r="H64" s="75"/>
      <c r="I64" s="75"/>
      <c r="J64" s="75"/>
      <c r="K64" s="75"/>
      <c r="L64" s="75"/>
      <c r="M64" s="75"/>
      <c r="N64" s="75"/>
      <c r="O64" s="75"/>
      <c r="P64" s="75"/>
      <c r="Q64" s="75"/>
      <c r="R64" s="75"/>
      <c r="S64" s="75"/>
      <c r="T64" s="75"/>
      <c r="U64" s="75"/>
      <c r="V64" s="75"/>
      <c r="W64" s="75"/>
      <c r="X64" s="75"/>
      <c r="Y64" s="75"/>
      <c r="Z64" s="75"/>
    </row>
    <row r="65" spans="2:26">
      <c r="B65" s="75"/>
      <c r="C65" s="114"/>
      <c r="D65" s="76"/>
      <c r="E65" s="75"/>
      <c r="F65" s="75"/>
      <c r="G65" s="75"/>
      <c r="H65" s="75"/>
      <c r="I65" s="75"/>
      <c r="J65" s="75"/>
      <c r="K65" s="75"/>
      <c r="L65" s="75"/>
      <c r="M65" s="75"/>
      <c r="N65" s="75"/>
      <c r="O65" s="75"/>
      <c r="P65" s="75"/>
      <c r="Q65" s="75"/>
      <c r="R65" s="75"/>
      <c r="S65" s="75"/>
      <c r="T65" s="75"/>
      <c r="U65" s="75"/>
      <c r="V65" s="75"/>
      <c r="W65" s="75"/>
      <c r="X65" s="75"/>
      <c r="Y65" s="75"/>
      <c r="Z65" s="75"/>
    </row>
    <row r="66" spans="2:26">
      <c r="B66" s="75"/>
      <c r="C66" s="114"/>
      <c r="D66" s="76"/>
      <c r="E66" s="75"/>
      <c r="F66" s="75"/>
      <c r="G66" s="75"/>
      <c r="H66" s="75"/>
      <c r="I66" s="75"/>
      <c r="J66" s="75"/>
      <c r="K66" s="75"/>
      <c r="L66" s="75"/>
      <c r="M66" s="75"/>
      <c r="N66" s="75"/>
      <c r="O66" s="75"/>
      <c r="P66" s="75"/>
      <c r="Q66" s="75"/>
      <c r="R66" s="75"/>
      <c r="S66" s="75"/>
      <c r="T66" s="75"/>
      <c r="U66" s="75"/>
      <c r="V66" s="75"/>
      <c r="W66" s="75"/>
      <c r="X66" s="75"/>
      <c r="Y66" s="75"/>
      <c r="Z66" s="75"/>
    </row>
    <row r="67" spans="2:26">
      <c r="B67" s="75"/>
      <c r="C67" s="114"/>
      <c r="D67" s="76"/>
      <c r="E67" s="75"/>
      <c r="F67" s="75"/>
      <c r="G67" s="75"/>
      <c r="H67" s="75"/>
      <c r="I67" s="75"/>
      <c r="J67" s="75"/>
      <c r="K67" s="75"/>
      <c r="L67" s="75"/>
      <c r="M67" s="75"/>
      <c r="N67" s="75"/>
      <c r="O67" s="75"/>
      <c r="P67" s="75"/>
      <c r="Q67" s="75"/>
      <c r="R67" s="75"/>
      <c r="S67" s="75"/>
      <c r="T67" s="75"/>
      <c r="U67" s="75"/>
      <c r="V67" s="75"/>
      <c r="W67" s="75"/>
      <c r="X67" s="75"/>
      <c r="Y67" s="75"/>
      <c r="Z67" s="75"/>
    </row>
    <row r="68" spans="2:26">
      <c r="B68" s="75"/>
      <c r="C68" s="114"/>
      <c r="D68" s="76"/>
      <c r="E68" s="75"/>
      <c r="F68" s="75"/>
      <c r="G68" s="75"/>
      <c r="H68" s="75"/>
      <c r="I68" s="75"/>
      <c r="J68" s="75"/>
      <c r="K68" s="75"/>
      <c r="L68" s="75"/>
      <c r="M68" s="75"/>
      <c r="N68" s="75"/>
      <c r="O68" s="75"/>
      <c r="P68" s="75"/>
      <c r="Q68" s="75"/>
      <c r="R68" s="75"/>
      <c r="S68" s="75"/>
      <c r="T68" s="75"/>
      <c r="U68" s="75"/>
      <c r="V68" s="75"/>
      <c r="W68" s="75"/>
      <c r="X68" s="75"/>
      <c r="Y68" s="75"/>
      <c r="Z68" s="75"/>
    </row>
    <row r="69" spans="2:26">
      <c r="B69" s="75"/>
      <c r="C69" s="114"/>
      <c r="D69" s="76"/>
      <c r="E69" s="75"/>
      <c r="F69" s="75"/>
      <c r="G69" s="75"/>
      <c r="H69" s="75"/>
      <c r="I69" s="75"/>
      <c r="J69" s="75"/>
      <c r="K69" s="75"/>
      <c r="L69" s="75"/>
      <c r="M69" s="75"/>
      <c r="N69" s="75"/>
      <c r="O69" s="75"/>
      <c r="P69" s="75"/>
      <c r="Q69" s="75"/>
      <c r="R69" s="75"/>
      <c r="S69" s="75"/>
      <c r="T69" s="75"/>
      <c r="U69" s="75"/>
      <c r="V69" s="75"/>
      <c r="W69" s="75"/>
      <c r="X69" s="75"/>
      <c r="Y69" s="75"/>
      <c r="Z69" s="75"/>
    </row>
    <row r="70" spans="2:26">
      <c r="B70" s="75"/>
      <c r="C70" s="114"/>
      <c r="D70" s="76"/>
      <c r="E70" s="75"/>
      <c r="F70" s="75"/>
      <c r="G70" s="75"/>
      <c r="H70" s="75"/>
      <c r="I70" s="75"/>
      <c r="J70" s="75"/>
      <c r="K70" s="75"/>
      <c r="L70" s="75"/>
      <c r="M70" s="75"/>
      <c r="N70" s="75"/>
      <c r="O70" s="75"/>
      <c r="P70" s="75"/>
      <c r="Q70" s="75"/>
      <c r="R70" s="75"/>
      <c r="S70" s="75"/>
      <c r="T70" s="75"/>
      <c r="U70" s="75"/>
      <c r="V70" s="75"/>
      <c r="W70" s="75"/>
      <c r="X70" s="75"/>
      <c r="Y70" s="75"/>
      <c r="Z70" s="75"/>
    </row>
    <row r="71" spans="2:26">
      <c r="B71" s="75"/>
      <c r="C71" s="114"/>
      <c r="D71" s="76"/>
      <c r="E71" s="75"/>
      <c r="F71" s="75"/>
      <c r="G71" s="75"/>
      <c r="H71" s="75"/>
      <c r="I71" s="75"/>
      <c r="J71" s="75"/>
      <c r="K71" s="75"/>
      <c r="L71" s="75"/>
      <c r="M71" s="75"/>
      <c r="N71" s="75"/>
      <c r="O71" s="75"/>
      <c r="P71" s="75"/>
      <c r="Q71" s="75"/>
      <c r="R71" s="75"/>
      <c r="S71" s="75"/>
      <c r="T71" s="75"/>
      <c r="U71" s="75"/>
      <c r="V71" s="75"/>
      <c r="W71" s="75"/>
      <c r="X71" s="75"/>
      <c r="Y71" s="75"/>
      <c r="Z71" s="75"/>
    </row>
    <row r="72" spans="2:26">
      <c r="B72" s="75"/>
      <c r="C72" s="114"/>
      <c r="D72" s="76"/>
      <c r="E72" s="75"/>
      <c r="F72" s="75"/>
      <c r="G72" s="75"/>
      <c r="H72" s="75"/>
      <c r="I72" s="75"/>
      <c r="J72" s="75"/>
      <c r="K72" s="75"/>
      <c r="L72" s="75"/>
      <c r="M72" s="75"/>
      <c r="N72" s="75"/>
      <c r="O72" s="75"/>
      <c r="P72" s="75"/>
      <c r="Q72" s="75"/>
      <c r="R72" s="75"/>
      <c r="S72" s="75"/>
      <c r="T72" s="75"/>
      <c r="U72" s="75"/>
      <c r="V72" s="75"/>
      <c r="W72" s="75"/>
      <c r="X72" s="75"/>
      <c r="Y72" s="75"/>
      <c r="Z72" s="75"/>
    </row>
    <row r="73" spans="2:26">
      <c r="B73" s="75"/>
      <c r="C73" s="114"/>
      <c r="D73" s="76"/>
      <c r="E73" s="75"/>
      <c r="F73" s="75"/>
      <c r="G73" s="75"/>
      <c r="H73" s="75"/>
      <c r="I73" s="75"/>
      <c r="J73" s="75"/>
      <c r="K73" s="75"/>
      <c r="L73" s="75"/>
      <c r="M73" s="75"/>
      <c r="N73" s="75"/>
      <c r="O73" s="75"/>
      <c r="P73" s="75"/>
      <c r="Q73" s="75"/>
      <c r="R73" s="75"/>
      <c r="S73" s="75"/>
      <c r="T73" s="75"/>
      <c r="U73" s="75"/>
      <c r="V73" s="75"/>
      <c r="W73" s="75"/>
      <c r="X73" s="75"/>
      <c r="Y73" s="75"/>
      <c r="Z73" s="75"/>
    </row>
    <row r="74" spans="2:26">
      <c r="B74" s="75"/>
      <c r="C74" s="114"/>
      <c r="D74" s="76"/>
      <c r="E74" s="75"/>
      <c r="F74" s="75"/>
      <c r="G74" s="75"/>
      <c r="H74" s="75"/>
      <c r="I74" s="75"/>
      <c r="J74" s="75"/>
      <c r="K74" s="75"/>
      <c r="L74" s="75"/>
      <c r="M74" s="75"/>
      <c r="N74" s="75"/>
      <c r="O74" s="75"/>
      <c r="P74" s="75"/>
      <c r="Q74" s="75"/>
      <c r="R74" s="75"/>
      <c r="S74" s="75"/>
      <c r="T74" s="75"/>
      <c r="U74" s="75"/>
      <c r="V74" s="75"/>
      <c r="W74" s="75"/>
      <c r="X74" s="75"/>
      <c r="Y74" s="75"/>
      <c r="Z74" s="75"/>
    </row>
    <row r="75" spans="2:26">
      <c r="B75" s="75"/>
      <c r="C75" s="114"/>
      <c r="D75" s="76"/>
      <c r="E75" s="75"/>
      <c r="F75" s="75"/>
      <c r="G75" s="75"/>
      <c r="H75" s="75"/>
      <c r="I75" s="75"/>
      <c r="J75" s="75"/>
      <c r="K75" s="75"/>
      <c r="L75" s="75"/>
      <c r="M75" s="75"/>
      <c r="N75" s="75"/>
      <c r="O75" s="75"/>
      <c r="P75" s="75"/>
      <c r="Q75" s="75"/>
      <c r="R75" s="75"/>
      <c r="S75" s="75"/>
      <c r="T75" s="75"/>
      <c r="U75" s="75"/>
      <c r="V75" s="75"/>
      <c r="W75" s="75"/>
      <c r="X75" s="75"/>
      <c r="Y75" s="75"/>
      <c r="Z75" s="75"/>
    </row>
    <row r="76" spans="2:26">
      <c r="B76" s="75"/>
      <c r="C76" s="114"/>
      <c r="D76" s="76"/>
      <c r="E76" s="75"/>
      <c r="F76" s="75"/>
      <c r="G76" s="75"/>
      <c r="H76" s="75"/>
      <c r="I76" s="75"/>
      <c r="J76" s="75"/>
      <c r="K76" s="75"/>
      <c r="L76" s="75"/>
      <c r="M76" s="75"/>
      <c r="N76" s="75"/>
      <c r="O76" s="75"/>
      <c r="P76" s="75"/>
      <c r="Q76" s="75"/>
      <c r="R76" s="75"/>
      <c r="S76" s="75"/>
      <c r="T76" s="75"/>
      <c r="U76" s="75"/>
      <c r="V76" s="75"/>
      <c r="W76" s="75"/>
      <c r="X76" s="75"/>
      <c r="Y76" s="75"/>
      <c r="Z76" s="75"/>
    </row>
    <row r="77" spans="2:26">
      <c r="B77" s="75"/>
      <c r="C77" s="114"/>
      <c r="D77" s="76"/>
      <c r="E77" s="75"/>
      <c r="F77" s="75"/>
      <c r="G77" s="75"/>
      <c r="H77" s="75"/>
      <c r="I77" s="75"/>
      <c r="J77" s="75"/>
      <c r="K77" s="75"/>
      <c r="L77" s="75"/>
      <c r="M77" s="75"/>
      <c r="N77" s="75"/>
      <c r="O77" s="75"/>
      <c r="P77" s="75"/>
      <c r="Q77" s="75"/>
      <c r="R77" s="75"/>
      <c r="S77" s="75"/>
      <c r="T77" s="75"/>
      <c r="U77" s="75"/>
      <c r="V77" s="75"/>
      <c r="W77" s="75"/>
      <c r="X77" s="75"/>
      <c r="Y77" s="75"/>
      <c r="Z77" s="75"/>
    </row>
    <row r="78" spans="2:26">
      <c r="B78" s="75"/>
      <c r="C78" s="114"/>
      <c r="D78" s="76"/>
      <c r="E78" s="75"/>
      <c r="F78" s="75"/>
      <c r="G78" s="75"/>
      <c r="H78" s="75"/>
      <c r="I78" s="75"/>
      <c r="J78" s="75"/>
      <c r="K78" s="75"/>
      <c r="L78" s="75"/>
      <c r="M78" s="75"/>
      <c r="N78" s="75"/>
      <c r="O78" s="75"/>
      <c r="P78" s="75"/>
      <c r="Q78" s="75"/>
      <c r="R78" s="75"/>
      <c r="S78" s="75"/>
      <c r="T78" s="75"/>
      <c r="U78" s="75"/>
      <c r="V78" s="75"/>
      <c r="W78" s="75"/>
      <c r="X78" s="75"/>
      <c r="Y78" s="75"/>
      <c r="Z78" s="75"/>
    </row>
    <row r="79" spans="2:26">
      <c r="B79" s="75"/>
      <c r="C79" s="114"/>
      <c r="D79" s="76"/>
      <c r="E79" s="75"/>
      <c r="F79" s="75"/>
      <c r="G79" s="75"/>
      <c r="H79" s="75"/>
      <c r="I79" s="75"/>
      <c r="J79" s="75"/>
      <c r="K79" s="75"/>
      <c r="L79" s="75"/>
      <c r="M79" s="75"/>
      <c r="N79" s="75"/>
      <c r="O79" s="75"/>
      <c r="P79" s="75"/>
      <c r="Q79" s="75"/>
      <c r="R79" s="75"/>
      <c r="S79" s="75"/>
      <c r="T79" s="75"/>
      <c r="U79" s="75"/>
      <c r="V79" s="75"/>
      <c r="W79" s="75"/>
      <c r="X79" s="75"/>
      <c r="Y79" s="75"/>
      <c r="Z79" s="75"/>
    </row>
    <row r="80" spans="2:26">
      <c r="B80" s="75"/>
      <c r="C80" s="114"/>
      <c r="D80" s="76"/>
      <c r="E80" s="75"/>
      <c r="F80" s="75"/>
      <c r="G80" s="75"/>
      <c r="H80" s="75"/>
      <c r="I80" s="75"/>
      <c r="J80" s="75"/>
      <c r="K80" s="75"/>
      <c r="L80" s="75"/>
      <c r="M80" s="75"/>
      <c r="N80" s="75"/>
      <c r="O80" s="75"/>
      <c r="P80" s="75"/>
      <c r="Q80" s="75"/>
      <c r="R80" s="75"/>
      <c r="S80" s="75"/>
      <c r="T80" s="75"/>
      <c r="U80" s="75"/>
      <c r="V80" s="75"/>
      <c r="W80" s="75"/>
      <c r="X80" s="75"/>
      <c r="Y80" s="75"/>
      <c r="Z80" s="75"/>
    </row>
    <row r="81" spans="2:26">
      <c r="B81" s="75"/>
      <c r="C81" s="114"/>
      <c r="D81" s="76"/>
      <c r="E81" s="75"/>
      <c r="F81" s="75"/>
      <c r="G81" s="75"/>
      <c r="H81" s="75"/>
      <c r="I81" s="75"/>
      <c r="J81" s="75"/>
      <c r="K81" s="75"/>
      <c r="L81" s="75"/>
      <c r="M81" s="75"/>
      <c r="N81" s="75"/>
      <c r="O81" s="75"/>
      <c r="P81" s="75"/>
      <c r="Q81" s="75"/>
      <c r="R81" s="75"/>
      <c r="S81" s="75"/>
      <c r="T81" s="75"/>
      <c r="U81" s="75"/>
      <c r="V81" s="75"/>
      <c r="W81" s="75"/>
      <c r="X81" s="75"/>
      <c r="Y81" s="75"/>
      <c r="Z81" s="75"/>
    </row>
    <row r="82" spans="2:26">
      <c r="B82" s="75"/>
      <c r="C82" s="114"/>
      <c r="D82" s="76"/>
      <c r="E82" s="75"/>
      <c r="F82" s="75"/>
      <c r="G82" s="75"/>
      <c r="H82" s="75"/>
      <c r="I82" s="75"/>
      <c r="J82" s="75"/>
      <c r="K82" s="75"/>
      <c r="L82" s="75"/>
      <c r="M82" s="75"/>
      <c r="N82" s="75"/>
      <c r="O82" s="75"/>
      <c r="P82" s="75"/>
      <c r="Q82" s="75"/>
      <c r="R82" s="75"/>
      <c r="S82" s="75"/>
      <c r="T82" s="75"/>
      <c r="U82" s="75"/>
      <c r="V82" s="75"/>
      <c r="W82" s="75"/>
      <c r="X82" s="75"/>
      <c r="Y82" s="75"/>
      <c r="Z82" s="75"/>
    </row>
    <row r="83" spans="2:26">
      <c r="B83" s="75"/>
      <c r="C83" s="114"/>
      <c r="D83" s="76"/>
      <c r="E83" s="75"/>
      <c r="F83" s="75"/>
      <c r="G83" s="75"/>
      <c r="H83" s="75"/>
      <c r="I83" s="75"/>
      <c r="J83" s="75"/>
      <c r="K83" s="75"/>
      <c r="L83" s="75"/>
      <c r="M83" s="75"/>
      <c r="N83" s="75"/>
      <c r="O83" s="75"/>
      <c r="P83" s="75"/>
      <c r="Q83" s="75"/>
      <c r="R83" s="75"/>
      <c r="S83" s="75"/>
      <c r="T83" s="75"/>
      <c r="U83" s="75"/>
      <c r="V83" s="75"/>
      <c r="W83" s="75"/>
      <c r="X83" s="75"/>
      <c r="Y83" s="75"/>
      <c r="Z83" s="75"/>
    </row>
    <row r="84" spans="2:26">
      <c r="B84" s="75"/>
      <c r="C84" s="114"/>
      <c r="D84" s="76"/>
      <c r="E84" s="75"/>
      <c r="F84" s="75"/>
      <c r="G84" s="75"/>
      <c r="H84" s="75"/>
      <c r="I84" s="75"/>
      <c r="J84" s="75"/>
      <c r="K84" s="75"/>
      <c r="L84" s="75"/>
      <c r="M84" s="75"/>
      <c r="N84" s="75"/>
      <c r="O84" s="75"/>
      <c r="P84" s="75"/>
      <c r="Q84" s="75"/>
      <c r="R84" s="75"/>
      <c r="S84" s="75"/>
      <c r="T84" s="75"/>
      <c r="U84" s="75"/>
      <c r="V84" s="75"/>
      <c r="W84" s="75"/>
      <c r="X84" s="75"/>
      <c r="Y84" s="75"/>
      <c r="Z84" s="75"/>
    </row>
    <row r="85" spans="2:26">
      <c r="B85" s="75"/>
      <c r="C85" s="114"/>
      <c r="D85" s="76"/>
      <c r="E85" s="75"/>
      <c r="F85" s="75"/>
      <c r="G85" s="75"/>
      <c r="H85" s="75"/>
      <c r="I85" s="75"/>
      <c r="J85" s="75"/>
      <c r="K85" s="75"/>
      <c r="L85" s="75"/>
      <c r="M85" s="75"/>
      <c r="N85" s="75"/>
      <c r="O85" s="75"/>
      <c r="P85" s="75"/>
      <c r="Q85" s="75"/>
      <c r="R85" s="75"/>
      <c r="S85" s="75"/>
      <c r="T85" s="75"/>
      <c r="U85" s="75"/>
      <c r="V85" s="75"/>
      <c r="W85" s="75"/>
      <c r="X85" s="75"/>
      <c r="Y85" s="75"/>
      <c r="Z85" s="75"/>
    </row>
    <row r="86" spans="2:26">
      <c r="B86" s="75"/>
      <c r="C86" s="114"/>
      <c r="D86" s="76"/>
      <c r="E86" s="75"/>
      <c r="F86" s="75"/>
      <c r="G86" s="75"/>
      <c r="H86" s="75"/>
      <c r="I86" s="75"/>
      <c r="J86" s="75"/>
      <c r="K86" s="75"/>
      <c r="L86" s="75"/>
      <c r="M86" s="75"/>
      <c r="N86" s="75"/>
      <c r="O86" s="75"/>
      <c r="P86" s="75"/>
      <c r="Q86" s="75"/>
      <c r="R86" s="75"/>
      <c r="S86" s="75"/>
      <c r="T86" s="75"/>
      <c r="U86" s="75"/>
      <c r="V86" s="75"/>
      <c r="W86" s="75"/>
      <c r="X86" s="75"/>
      <c r="Y86" s="75"/>
      <c r="Z86" s="75"/>
    </row>
    <row r="87" spans="2:26">
      <c r="B87" s="75"/>
      <c r="C87" s="114"/>
      <c r="D87" s="76"/>
      <c r="E87" s="75"/>
      <c r="F87" s="75"/>
      <c r="G87" s="75"/>
      <c r="H87" s="75"/>
      <c r="I87" s="75"/>
      <c r="J87" s="75"/>
      <c r="K87" s="75"/>
      <c r="L87" s="75"/>
      <c r="M87" s="75"/>
      <c r="N87" s="75"/>
      <c r="O87" s="75"/>
      <c r="P87" s="75"/>
      <c r="Q87" s="75"/>
      <c r="R87" s="75"/>
      <c r="S87" s="75"/>
      <c r="T87" s="75"/>
      <c r="U87" s="75"/>
      <c r="V87" s="75"/>
      <c r="W87" s="75"/>
      <c r="X87" s="75"/>
      <c r="Y87" s="75"/>
      <c r="Z87" s="75"/>
    </row>
    <row r="88" spans="2:26">
      <c r="B88" s="75"/>
      <c r="C88" s="114"/>
      <c r="D88" s="76"/>
      <c r="E88" s="75"/>
      <c r="F88" s="75"/>
      <c r="G88" s="75"/>
      <c r="H88" s="75"/>
      <c r="I88" s="75"/>
      <c r="J88" s="75"/>
      <c r="K88" s="75"/>
      <c r="L88" s="75"/>
      <c r="M88" s="75"/>
      <c r="N88" s="75"/>
      <c r="O88" s="75"/>
      <c r="P88" s="75"/>
      <c r="Q88" s="75"/>
      <c r="R88" s="75"/>
      <c r="S88" s="75"/>
      <c r="T88" s="75"/>
      <c r="U88" s="75"/>
      <c r="V88" s="75"/>
      <c r="W88" s="75"/>
      <c r="X88" s="75"/>
      <c r="Y88" s="75"/>
      <c r="Z88" s="75"/>
    </row>
    <row r="89" spans="2:26">
      <c r="B89" s="75"/>
      <c r="C89" s="114"/>
      <c r="D89" s="76"/>
      <c r="E89" s="75"/>
      <c r="F89" s="75"/>
      <c r="G89" s="75"/>
      <c r="H89" s="75"/>
      <c r="I89" s="75"/>
      <c r="J89" s="75"/>
      <c r="K89" s="75"/>
      <c r="L89" s="75"/>
      <c r="M89" s="75"/>
      <c r="N89" s="75"/>
      <c r="O89" s="75"/>
      <c r="P89" s="75"/>
      <c r="Q89" s="75"/>
      <c r="R89" s="75"/>
      <c r="S89" s="75"/>
      <c r="T89" s="75"/>
      <c r="U89" s="75"/>
      <c r="V89" s="75"/>
      <c r="W89" s="75"/>
      <c r="X89" s="75"/>
      <c r="Y89" s="75"/>
      <c r="Z89" s="75"/>
    </row>
    <row r="90" spans="2:26">
      <c r="B90" s="75"/>
      <c r="C90" s="114"/>
      <c r="D90" s="76"/>
      <c r="E90" s="75"/>
      <c r="F90" s="75"/>
      <c r="G90" s="75"/>
      <c r="H90" s="75"/>
      <c r="I90" s="75"/>
      <c r="J90" s="75"/>
      <c r="K90" s="75"/>
      <c r="L90" s="75"/>
      <c r="M90" s="75"/>
      <c r="N90" s="75"/>
      <c r="O90" s="75"/>
      <c r="P90" s="75"/>
      <c r="Q90" s="75"/>
      <c r="R90" s="75"/>
      <c r="S90" s="75"/>
      <c r="T90" s="75"/>
      <c r="U90" s="75"/>
      <c r="V90" s="75"/>
      <c r="W90" s="75"/>
      <c r="X90" s="75"/>
      <c r="Y90" s="75"/>
      <c r="Z90" s="75"/>
    </row>
    <row r="91" spans="2:26">
      <c r="B91" s="75"/>
      <c r="C91" s="114"/>
      <c r="D91" s="76"/>
      <c r="E91" s="75"/>
      <c r="F91" s="75"/>
      <c r="G91" s="75"/>
      <c r="H91" s="75"/>
      <c r="I91" s="75"/>
      <c r="J91" s="75"/>
      <c r="K91" s="75"/>
      <c r="L91" s="75"/>
      <c r="M91" s="75"/>
      <c r="N91" s="75"/>
      <c r="O91" s="75"/>
      <c r="P91" s="75"/>
      <c r="Q91" s="75"/>
      <c r="R91" s="75"/>
      <c r="S91" s="75"/>
      <c r="T91" s="75"/>
      <c r="U91" s="75"/>
      <c r="V91" s="75"/>
      <c r="W91" s="75"/>
      <c r="X91" s="75"/>
      <c r="Y91" s="75"/>
      <c r="Z91" s="75"/>
    </row>
    <row r="92" spans="2:26">
      <c r="B92" s="75"/>
      <c r="C92" s="114"/>
      <c r="D92" s="76"/>
      <c r="E92" s="75"/>
      <c r="F92" s="75"/>
      <c r="G92" s="75"/>
      <c r="H92" s="75"/>
      <c r="I92" s="75"/>
      <c r="J92" s="75"/>
      <c r="K92" s="75"/>
      <c r="L92" s="75"/>
      <c r="M92" s="75"/>
      <c r="N92" s="75"/>
      <c r="O92" s="75"/>
      <c r="P92" s="75"/>
      <c r="Q92" s="75"/>
      <c r="R92" s="75"/>
      <c r="S92" s="75"/>
      <c r="T92" s="75"/>
      <c r="U92" s="75"/>
      <c r="V92" s="75"/>
      <c r="W92" s="75"/>
      <c r="X92" s="75"/>
      <c r="Y92" s="75"/>
      <c r="Z92" s="75"/>
    </row>
    <row r="93" spans="2:26">
      <c r="B93" s="75"/>
      <c r="C93" s="114"/>
      <c r="D93" s="76"/>
      <c r="E93" s="75"/>
      <c r="F93" s="75"/>
      <c r="G93" s="75"/>
      <c r="H93" s="75"/>
      <c r="I93" s="75"/>
      <c r="J93" s="75"/>
      <c r="K93" s="75"/>
      <c r="L93" s="75"/>
      <c r="M93" s="75"/>
      <c r="N93" s="75"/>
      <c r="O93" s="75"/>
      <c r="P93" s="75"/>
      <c r="Q93" s="75"/>
      <c r="R93" s="75"/>
      <c r="S93" s="75"/>
      <c r="T93" s="75"/>
      <c r="U93" s="75"/>
      <c r="V93" s="75"/>
      <c r="W93" s="75"/>
      <c r="X93" s="75"/>
      <c r="Y93" s="75"/>
      <c r="Z93" s="75"/>
    </row>
    <row r="94" spans="2:26">
      <c r="B94" s="75"/>
      <c r="C94" s="114"/>
      <c r="D94" s="76"/>
      <c r="E94" s="75"/>
      <c r="F94" s="75"/>
      <c r="G94" s="75"/>
      <c r="H94" s="75"/>
      <c r="I94" s="75"/>
      <c r="J94" s="75"/>
      <c r="K94" s="75"/>
      <c r="L94" s="75"/>
      <c r="M94" s="75"/>
      <c r="N94" s="75"/>
      <c r="O94" s="75"/>
      <c r="P94" s="75"/>
      <c r="Q94" s="75"/>
      <c r="R94" s="75"/>
      <c r="S94" s="75"/>
      <c r="T94" s="75"/>
      <c r="U94" s="75"/>
      <c r="V94" s="75"/>
      <c r="W94" s="75"/>
      <c r="X94" s="75"/>
      <c r="Y94" s="75"/>
      <c r="Z94" s="75"/>
    </row>
    <row r="95" spans="2:26">
      <c r="B95" s="75"/>
      <c r="C95" s="114"/>
      <c r="D95" s="76"/>
      <c r="E95" s="75"/>
      <c r="F95" s="75"/>
      <c r="G95" s="75"/>
      <c r="H95" s="75"/>
      <c r="I95" s="75"/>
      <c r="J95" s="75"/>
      <c r="K95" s="75"/>
      <c r="L95" s="75"/>
      <c r="M95" s="75"/>
      <c r="N95" s="75"/>
      <c r="O95" s="75"/>
      <c r="P95" s="75"/>
      <c r="Q95" s="75"/>
      <c r="R95" s="75"/>
      <c r="S95" s="75"/>
      <c r="T95" s="75"/>
      <c r="U95" s="75"/>
      <c r="V95" s="75"/>
      <c r="W95" s="75"/>
      <c r="X95" s="75"/>
      <c r="Y95" s="75"/>
      <c r="Z95" s="75"/>
    </row>
    <row r="96" spans="2:26">
      <c r="B96" s="75"/>
      <c r="C96" s="114"/>
      <c r="D96" s="76"/>
      <c r="E96" s="75"/>
      <c r="F96" s="75"/>
      <c r="G96" s="75"/>
      <c r="H96" s="75"/>
      <c r="I96" s="75"/>
      <c r="J96" s="75"/>
      <c r="K96" s="75"/>
      <c r="L96" s="75"/>
      <c r="M96" s="75"/>
      <c r="N96" s="75"/>
      <c r="O96" s="75"/>
      <c r="P96" s="75"/>
      <c r="Q96" s="75"/>
      <c r="R96" s="75"/>
      <c r="S96" s="75"/>
      <c r="T96" s="75"/>
      <c r="U96" s="75"/>
      <c r="V96" s="75"/>
      <c r="W96" s="75"/>
      <c r="X96" s="75"/>
      <c r="Y96" s="75"/>
      <c r="Z96" s="75"/>
    </row>
    <row r="97" spans="2:26">
      <c r="B97" s="75"/>
      <c r="C97" s="114"/>
      <c r="D97" s="76"/>
      <c r="E97" s="75"/>
      <c r="F97" s="75"/>
      <c r="G97" s="75"/>
      <c r="H97" s="75"/>
      <c r="I97" s="75"/>
      <c r="J97" s="75"/>
      <c r="K97" s="75"/>
      <c r="L97" s="75"/>
      <c r="M97" s="75"/>
      <c r="N97" s="75"/>
      <c r="O97" s="75"/>
      <c r="P97" s="75"/>
      <c r="Q97" s="75"/>
      <c r="R97" s="75"/>
      <c r="S97" s="75"/>
      <c r="T97" s="75"/>
      <c r="U97" s="75"/>
      <c r="V97" s="75"/>
      <c r="W97" s="75"/>
      <c r="X97" s="75"/>
      <c r="Y97" s="75"/>
      <c r="Z97" s="75"/>
    </row>
    <row r="98" spans="2:26">
      <c r="B98" s="75"/>
      <c r="C98" s="114"/>
      <c r="D98" s="76"/>
      <c r="E98" s="75"/>
      <c r="F98" s="75"/>
      <c r="G98" s="75"/>
      <c r="H98" s="75"/>
      <c r="I98" s="75"/>
      <c r="J98" s="75"/>
      <c r="K98" s="75"/>
      <c r="L98" s="75"/>
      <c r="M98" s="75"/>
      <c r="N98" s="75"/>
      <c r="O98" s="75"/>
      <c r="P98" s="75"/>
      <c r="Q98" s="75"/>
      <c r="R98" s="75"/>
      <c r="S98" s="75"/>
      <c r="T98" s="75"/>
      <c r="U98" s="75"/>
      <c r="V98" s="75"/>
      <c r="W98" s="75"/>
      <c r="X98" s="75"/>
      <c r="Y98" s="75"/>
      <c r="Z98" s="75"/>
    </row>
    <row r="99" spans="2:26">
      <c r="B99" s="75"/>
      <c r="C99" s="114"/>
      <c r="D99" s="76"/>
      <c r="E99" s="75"/>
      <c r="F99" s="75"/>
      <c r="G99" s="75"/>
      <c r="H99" s="75"/>
      <c r="I99" s="75"/>
      <c r="J99" s="75"/>
      <c r="K99" s="75"/>
      <c r="L99" s="75"/>
      <c r="M99" s="75"/>
      <c r="N99" s="75"/>
      <c r="O99" s="75"/>
      <c r="P99" s="75"/>
      <c r="Q99" s="75"/>
      <c r="R99" s="75"/>
      <c r="S99" s="75"/>
      <c r="T99" s="75"/>
      <c r="U99" s="75"/>
      <c r="V99" s="75"/>
      <c r="W99" s="75"/>
      <c r="X99" s="75"/>
      <c r="Y99" s="75"/>
      <c r="Z99" s="75"/>
    </row>
    <row r="100" spans="2:26">
      <c r="B100" s="75"/>
      <c r="C100" s="114"/>
      <c r="D100" s="76"/>
      <c r="E100" s="75"/>
      <c r="F100" s="75"/>
      <c r="G100" s="75"/>
      <c r="H100" s="75"/>
      <c r="I100" s="75"/>
      <c r="J100" s="75"/>
      <c r="K100" s="75"/>
      <c r="L100" s="75"/>
      <c r="M100" s="75"/>
      <c r="N100" s="75"/>
      <c r="O100" s="75"/>
      <c r="P100" s="75"/>
      <c r="Q100" s="75"/>
      <c r="R100" s="75"/>
      <c r="S100" s="75"/>
      <c r="T100" s="75"/>
      <c r="U100" s="75"/>
      <c r="V100" s="75"/>
      <c r="W100" s="75"/>
      <c r="X100" s="75"/>
      <c r="Y100" s="75"/>
      <c r="Z100" s="75"/>
    </row>
    <row r="101" spans="2:26">
      <c r="B101" s="75"/>
      <c r="C101" s="114"/>
      <c r="D101" s="76"/>
      <c r="E101" s="75"/>
      <c r="F101" s="75"/>
      <c r="G101" s="75"/>
      <c r="H101" s="75"/>
      <c r="I101" s="75"/>
      <c r="J101" s="75"/>
      <c r="K101" s="75"/>
      <c r="L101" s="75"/>
      <c r="M101" s="75"/>
      <c r="N101" s="75"/>
      <c r="O101" s="75"/>
      <c r="P101" s="75"/>
      <c r="Q101" s="75"/>
      <c r="R101" s="75"/>
      <c r="S101" s="75"/>
      <c r="T101" s="75"/>
      <c r="U101" s="75"/>
      <c r="V101" s="75"/>
      <c r="W101" s="75"/>
      <c r="X101" s="75"/>
      <c r="Y101" s="75"/>
      <c r="Z101" s="75"/>
    </row>
    <row r="102" spans="2:26">
      <c r="B102" s="75"/>
      <c r="C102" s="114"/>
      <c r="D102" s="76"/>
      <c r="E102" s="75"/>
      <c r="F102" s="75"/>
      <c r="G102" s="75"/>
      <c r="H102" s="75"/>
      <c r="I102" s="75"/>
      <c r="J102" s="75"/>
      <c r="K102" s="75"/>
      <c r="L102" s="75"/>
      <c r="M102" s="75"/>
      <c r="N102" s="75"/>
      <c r="O102" s="75"/>
      <c r="P102" s="75"/>
      <c r="Q102" s="75"/>
      <c r="R102" s="75"/>
      <c r="S102" s="75"/>
      <c r="T102" s="75"/>
      <c r="U102" s="75"/>
      <c r="V102" s="75"/>
      <c r="W102" s="75"/>
      <c r="X102" s="75"/>
      <c r="Y102" s="75"/>
      <c r="Z102" s="75"/>
    </row>
    <row r="103" spans="2:26">
      <c r="B103" s="75"/>
      <c r="C103" s="114"/>
      <c r="D103" s="76"/>
      <c r="E103" s="75"/>
      <c r="F103" s="75"/>
      <c r="G103" s="75"/>
      <c r="H103" s="75"/>
      <c r="I103" s="75"/>
      <c r="J103" s="75"/>
      <c r="K103" s="75"/>
      <c r="L103" s="75"/>
      <c r="M103" s="75"/>
      <c r="N103" s="75"/>
      <c r="O103" s="75"/>
      <c r="P103" s="75"/>
      <c r="Q103" s="75"/>
      <c r="R103" s="75"/>
      <c r="S103" s="75"/>
      <c r="T103" s="75"/>
      <c r="U103" s="75"/>
      <c r="V103" s="75"/>
      <c r="W103" s="75"/>
      <c r="X103" s="75"/>
      <c r="Y103" s="75"/>
      <c r="Z103" s="75"/>
    </row>
    <row r="104" spans="2:26">
      <c r="B104" s="75"/>
      <c r="C104" s="114"/>
      <c r="D104" s="76"/>
      <c r="E104" s="75"/>
      <c r="F104" s="75"/>
      <c r="G104" s="75"/>
      <c r="H104" s="75"/>
      <c r="I104" s="75"/>
      <c r="J104" s="75"/>
      <c r="K104" s="75"/>
      <c r="L104" s="75"/>
      <c r="M104" s="75"/>
      <c r="N104" s="75"/>
      <c r="O104" s="75"/>
      <c r="P104" s="75"/>
      <c r="Q104" s="75"/>
      <c r="R104" s="75"/>
      <c r="S104" s="75"/>
      <c r="T104" s="75"/>
      <c r="U104" s="75"/>
      <c r="V104" s="75"/>
      <c r="W104" s="75"/>
      <c r="X104" s="75"/>
      <c r="Y104" s="75"/>
      <c r="Z104" s="75"/>
    </row>
    <row r="105" spans="2:26">
      <c r="B105" s="75"/>
      <c r="C105" s="114"/>
      <c r="D105" s="76"/>
      <c r="E105" s="75"/>
      <c r="F105" s="75"/>
      <c r="G105" s="75"/>
      <c r="H105" s="75"/>
      <c r="I105" s="75"/>
      <c r="J105" s="75"/>
      <c r="K105" s="75"/>
      <c r="L105" s="75"/>
      <c r="M105" s="75"/>
      <c r="N105" s="75"/>
      <c r="O105" s="75"/>
      <c r="P105" s="75"/>
      <c r="Q105" s="75"/>
      <c r="R105" s="75"/>
      <c r="S105" s="75"/>
      <c r="T105" s="75"/>
      <c r="U105" s="75"/>
      <c r="V105" s="75"/>
      <c r="W105" s="75"/>
      <c r="X105" s="75"/>
      <c r="Y105" s="75"/>
      <c r="Z105" s="75"/>
    </row>
    <row r="106" spans="2:26">
      <c r="B106" s="75"/>
      <c r="C106" s="114"/>
      <c r="D106" s="76"/>
      <c r="E106" s="75"/>
      <c r="F106" s="75"/>
      <c r="G106" s="75"/>
      <c r="H106" s="75"/>
      <c r="I106" s="75"/>
      <c r="J106" s="75"/>
      <c r="K106" s="75"/>
      <c r="L106" s="75"/>
      <c r="M106" s="75"/>
      <c r="N106" s="75"/>
      <c r="O106" s="75"/>
      <c r="P106" s="75"/>
      <c r="Q106" s="75"/>
      <c r="R106" s="75"/>
      <c r="S106" s="75"/>
      <c r="T106" s="75"/>
      <c r="U106" s="75"/>
      <c r="V106" s="75"/>
      <c r="W106" s="75"/>
      <c r="X106" s="75"/>
      <c r="Y106" s="75"/>
      <c r="Z106" s="75"/>
    </row>
    <row r="107" spans="2:26">
      <c r="B107" s="75"/>
      <c r="C107" s="114"/>
      <c r="D107" s="76"/>
      <c r="E107" s="75"/>
      <c r="F107" s="75"/>
      <c r="G107" s="75"/>
      <c r="H107" s="75"/>
      <c r="I107" s="75"/>
      <c r="J107" s="75"/>
      <c r="K107" s="75"/>
      <c r="L107" s="75"/>
      <c r="M107" s="75"/>
      <c r="N107" s="75"/>
      <c r="O107" s="75"/>
      <c r="P107" s="75"/>
      <c r="Q107" s="75"/>
      <c r="R107" s="75"/>
      <c r="S107" s="75"/>
      <c r="T107" s="75"/>
      <c r="U107" s="75"/>
      <c r="V107" s="75"/>
      <c r="W107" s="75"/>
      <c r="X107" s="75"/>
      <c r="Y107" s="75"/>
      <c r="Z107" s="75"/>
    </row>
    <row r="108" spans="2:26">
      <c r="B108" s="75"/>
      <c r="C108" s="114"/>
      <c r="D108" s="76"/>
      <c r="E108" s="75"/>
      <c r="F108" s="75"/>
      <c r="G108" s="75"/>
      <c r="H108" s="75"/>
      <c r="I108" s="75"/>
      <c r="J108" s="75"/>
      <c r="K108" s="75"/>
      <c r="L108" s="75"/>
      <c r="M108" s="75"/>
      <c r="N108" s="75"/>
      <c r="O108" s="75"/>
      <c r="P108" s="75"/>
      <c r="Q108" s="75"/>
      <c r="R108" s="75"/>
      <c r="S108" s="75"/>
      <c r="T108" s="75"/>
      <c r="U108" s="75"/>
      <c r="V108" s="75"/>
      <c r="W108" s="75"/>
      <c r="X108" s="75"/>
      <c r="Y108" s="75"/>
      <c r="Z108" s="75"/>
    </row>
    <row r="109" spans="2:26">
      <c r="B109" s="75"/>
      <c r="C109" s="114"/>
      <c r="D109" s="76"/>
      <c r="E109" s="75"/>
      <c r="F109" s="75"/>
      <c r="G109" s="75"/>
      <c r="H109" s="75"/>
      <c r="I109" s="75"/>
      <c r="J109" s="75"/>
      <c r="K109" s="75"/>
      <c r="L109" s="75"/>
      <c r="M109" s="75"/>
      <c r="N109" s="75"/>
      <c r="O109" s="75"/>
      <c r="P109" s="75"/>
      <c r="Q109" s="75"/>
      <c r="R109" s="75"/>
      <c r="S109" s="75"/>
      <c r="T109" s="75"/>
      <c r="U109" s="75"/>
      <c r="V109" s="75"/>
      <c r="W109" s="75"/>
      <c r="X109" s="75"/>
      <c r="Y109" s="75"/>
      <c r="Z109" s="75"/>
    </row>
    <row r="110" spans="2:26">
      <c r="B110" s="75"/>
      <c r="C110" s="114"/>
      <c r="D110" s="76"/>
      <c r="E110" s="75"/>
      <c r="F110" s="75"/>
      <c r="G110" s="75"/>
      <c r="H110" s="75"/>
      <c r="I110" s="75"/>
      <c r="J110" s="75"/>
      <c r="K110" s="75"/>
      <c r="L110" s="75"/>
      <c r="M110" s="75"/>
      <c r="N110" s="75"/>
      <c r="O110" s="75"/>
      <c r="P110" s="75"/>
      <c r="Q110" s="75"/>
      <c r="R110" s="75"/>
      <c r="S110" s="75"/>
      <c r="T110" s="75"/>
      <c r="U110" s="75"/>
      <c r="V110" s="75"/>
      <c r="W110" s="75"/>
      <c r="X110" s="75"/>
      <c r="Y110" s="75"/>
      <c r="Z110" s="75"/>
    </row>
    <row r="111" spans="2:26">
      <c r="B111" s="75"/>
      <c r="C111" s="114"/>
      <c r="D111" s="76"/>
      <c r="E111" s="75"/>
      <c r="F111" s="75"/>
      <c r="G111" s="75"/>
      <c r="H111" s="75"/>
      <c r="I111" s="75"/>
      <c r="J111" s="75"/>
      <c r="K111" s="75"/>
      <c r="L111" s="75"/>
      <c r="M111" s="75"/>
      <c r="N111" s="75"/>
      <c r="O111" s="75"/>
      <c r="P111" s="75"/>
      <c r="Q111" s="75"/>
      <c r="R111" s="75"/>
      <c r="S111" s="75"/>
      <c r="T111" s="75"/>
      <c r="U111" s="75"/>
      <c r="V111" s="75"/>
      <c r="W111" s="75"/>
      <c r="X111" s="75"/>
      <c r="Y111" s="75"/>
      <c r="Z111" s="75"/>
    </row>
    <row r="112" spans="2:26">
      <c r="B112" s="75"/>
      <c r="C112" s="114"/>
      <c r="D112" s="76"/>
      <c r="E112" s="75"/>
      <c r="F112" s="75"/>
      <c r="G112" s="75"/>
      <c r="H112" s="75"/>
      <c r="I112" s="75"/>
      <c r="J112" s="75"/>
      <c r="K112" s="75"/>
      <c r="L112" s="75"/>
      <c r="M112" s="75"/>
      <c r="N112" s="75"/>
      <c r="O112" s="75"/>
      <c r="P112" s="75"/>
      <c r="Q112" s="75"/>
      <c r="R112" s="75"/>
      <c r="S112" s="75"/>
      <c r="T112" s="75"/>
      <c r="U112" s="75"/>
      <c r="V112" s="75"/>
      <c r="W112" s="75"/>
      <c r="X112" s="75"/>
      <c r="Y112" s="75"/>
      <c r="Z112" s="75"/>
    </row>
    <row r="113" spans="2:26">
      <c r="B113" s="75"/>
      <c r="C113" s="114"/>
      <c r="D113" s="76"/>
      <c r="E113" s="75"/>
      <c r="F113" s="75"/>
      <c r="G113" s="75"/>
      <c r="H113" s="75"/>
      <c r="I113" s="75"/>
      <c r="J113" s="75"/>
      <c r="K113" s="75"/>
      <c r="L113" s="75"/>
      <c r="M113" s="75"/>
      <c r="N113" s="75"/>
      <c r="O113" s="75"/>
      <c r="P113" s="75"/>
      <c r="Q113" s="75"/>
      <c r="R113" s="75"/>
      <c r="S113" s="75"/>
      <c r="T113" s="75"/>
      <c r="U113" s="75"/>
      <c r="V113" s="75"/>
      <c r="W113" s="75"/>
      <c r="X113" s="75"/>
      <c r="Y113" s="75"/>
      <c r="Z113" s="75"/>
    </row>
    <row r="114" spans="2:26">
      <c r="B114" s="75"/>
      <c r="C114" s="114"/>
      <c r="D114" s="76"/>
      <c r="E114" s="75"/>
      <c r="F114" s="75"/>
      <c r="G114" s="75"/>
      <c r="H114" s="75"/>
      <c r="I114" s="75"/>
      <c r="J114" s="75"/>
      <c r="K114" s="75"/>
      <c r="L114" s="75"/>
      <c r="M114" s="75"/>
      <c r="N114" s="75"/>
      <c r="O114" s="75"/>
      <c r="P114" s="75"/>
      <c r="Q114" s="75"/>
      <c r="R114" s="75"/>
      <c r="S114" s="75"/>
      <c r="T114" s="75"/>
      <c r="U114" s="75"/>
      <c r="V114" s="75"/>
      <c r="W114" s="75"/>
      <c r="X114" s="75"/>
      <c r="Y114" s="75"/>
      <c r="Z114" s="75"/>
    </row>
    <row r="115" spans="2:26">
      <c r="B115" s="75"/>
      <c r="C115" s="114"/>
      <c r="D115" s="76"/>
      <c r="E115" s="75"/>
      <c r="F115" s="75"/>
      <c r="G115" s="75"/>
      <c r="H115" s="75"/>
      <c r="I115" s="75"/>
      <c r="J115" s="75"/>
      <c r="K115" s="75"/>
      <c r="L115" s="75"/>
      <c r="M115" s="75"/>
      <c r="N115" s="75"/>
      <c r="O115" s="75"/>
      <c r="P115" s="75"/>
      <c r="Q115" s="75"/>
      <c r="R115" s="75"/>
      <c r="S115" s="75"/>
      <c r="T115" s="75"/>
      <c r="U115" s="75"/>
      <c r="V115" s="75"/>
      <c r="W115" s="75"/>
      <c r="X115" s="75"/>
      <c r="Y115" s="75"/>
      <c r="Z115" s="75"/>
    </row>
    <row r="116" spans="2:26">
      <c r="B116" s="75"/>
      <c r="C116" s="114"/>
      <c r="D116" s="76"/>
      <c r="E116" s="75"/>
      <c r="F116" s="75"/>
      <c r="G116" s="75"/>
      <c r="H116" s="75"/>
      <c r="I116" s="75"/>
      <c r="J116" s="75"/>
      <c r="K116" s="75"/>
      <c r="L116" s="75"/>
      <c r="M116" s="75"/>
      <c r="N116" s="75"/>
      <c r="O116" s="75"/>
      <c r="P116" s="75"/>
      <c r="Q116" s="75"/>
      <c r="R116" s="75"/>
      <c r="S116" s="75"/>
      <c r="T116" s="75"/>
      <c r="U116" s="75"/>
      <c r="V116" s="75"/>
      <c r="W116" s="75"/>
      <c r="X116" s="75"/>
      <c r="Y116" s="75"/>
      <c r="Z116" s="75"/>
    </row>
    <row r="117" spans="2:26">
      <c r="B117" s="75"/>
      <c r="C117" s="114"/>
      <c r="D117" s="76"/>
      <c r="E117" s="75"/>
      <c r="F117" s="75"/>
      <c r="G117" s="75"/>
      <c r="H117" s="75"/>
      <c r="I117" s="75"/>
      <c r="J117" s="75"/>
      <c r="K117" s="75"/>
      <c r="L117" s="75"/>
      <c r="M117" s="75"/>
      <c r="N117" s="75"/>
      <c r="O117" s="75"/>
      <c r="P117" s="75"/>
      <c r="Q117" s="75"/>
      <c r="R117" s="75"/>
      <c r="S117" s="75"/>
      <c r="T117" s="75"/>
      <c r="U117" s="75"/>
      <c r="V117" s="75"/>
      <c r="W117" s="75"/>
      <c r="X117" s="75"/>
      <c r="Y117" s="75"/>
      <c r="Z117" s="75"/>
    </row>
    <row r="118" spans="2:26">
      <c r="B118" s="75"/>
      <c r="C118" s="114"/>
      <c r="D118" s="76"/>
      <c r="E118" s="75"/>
      <c r="F118" s="75"/>
      <c r="G118" s="75"/>
      <c r="H118" s="75"/>
      <c r="I118" s="75"/>
      <c r="J118" s="75"/>
      <c r="K118" s="75"/>
      <c r="L118" s="75"/>
      <c r="M118" s="75"/>
      <c r="N118" s="75"/>
      <c r="O118" s="75"/>
      <c r="P118" s="75"/>
      <c r="Q118" s="75"/>
      <c r="R118" s="75"/>
      <c r="S118" s="75"/>
      <c r="T118" s="75"/>
      <c r="U118" s="75"/>
      <c r="V118" s="75"/>
      <c r="W118" s="75"/>
      <c r="X118" s="75"/>
      <c r="Y118" s="75"/>
      <c r="Z118" s="75"/>
    </row>
    <row r="119" spans="2:26">
      <c r="B119" s="75"/>
      <c r="C119" s="114"/>
      <c r="D119" s="76"/>
      <c r="E119" s="75"/>
      <c r="F119" s="75"/>
      <c r="G119" s="75"/>
      <c r="H119" s="75"/>
      <c r="I119" s="75"/>
      <c r="J119" s="75"/>
      <c r="K119" s="75"/>
      <c r="L119" s="75"/>
      <c r="M119" s="75"/>
      <c r="N119" s="75"/>
      <c r="O119" s="75"/>
      <c r="P119" s="75"/>
      <c r="Q119" s="75"/>
      <c r="R119" s="75"/>
      <c r="S119" s="75"/>
      <c r="T119" s="75"/>
      <c r="U119" s="75"/>
      <c r="V119" s="75"/>
      <c r="W119" s="75"/>
      <c r="X119" s="75"/>
      <c r="Y119" s="75"/>
      <c r="Z119" s="75"/>
    </row>
    <row r="120" spans="2:26">
      <c r="B120" s="75"/>
      <c r="C120" s="114"/>
      <c r="D120" s="76"/>
      <c r="E120" s="75"/>
      <c r="F120" s="75"/>
      <c r="G120" s="75"/>
      <c r="H120" s="75"/>
      <c r="I120" s="75"/>
      <c r="J120" s="75"/>
      <c r="K120" s="75"/>
      <c r="L120" s="75"/>
      <c r="M120" s="75"/>
      <c r="N120" s="75"/>
      <c r="O120" s="75"/>
      <c r="P120" s="75"/>
      <c r="Q120" s="75"/>
      <c r="R120" s="75"/>
      <c r="S120" s="75"/>
      <c r="T120" s="75"/>
      <c r="U120" s="75"/>
      <c r="V120" s="75"/>
      <c r="W120" s="75"/>
      <c r="X120" s="75"/>
      <c r="Y120" s="75"/>
      <c r="Z120" s="75"/>
    </row>
    <row r="121" spans="2:26">
      <c r="B121" s="75"/>
      <c r="C121" s="114"/>
      <c r="D121" s="76"/>
      <c r="E121" s="75"/>
      <c r="F121" s="75"/>
      <c r="G121" s="75"/>
      <c r="H121" s="75"/>
      <c r="I121" s="75"/>
      <c r="J121" s="75"/>
      <c r="K121" s="75"/>
      <c r="L121" s="75"/>
      <c r="M121" s="75"/>
      <c r="N121" s="75"/>
      <c r="O121" s="75"/>
      <c r="P121" s="75"/>
      <c r="Q121" s="75"/>
      <c r="R121" s="75"/>
      <c r="S121" s="75"/>
      <c r="T121" s="75"/>
      <c r="U121" s="75"/>
      <c r="V121" s="75"/>
      <c r="W121" s="75"/>
      <c r="X121" s="75"/>
      <c r="Y121" s="75"/>
      <c r="Z121" s="75"/>
    </row>
    <row r="122" spans="2:26">
      <c r="B122" s="75"/>
      <c r="C122" s="114"/>
      <c r="D122" s="76"/>
      <c r="E122" s="75"/>
      <c r="F122" s="75"/>
      <c r="G122" s="75"/>
      <c r="H122" s="75"/>
      <c r="I122" s="75"/>
      <c r="J122" s="75"/>
      <c r="K122" s="75"/>
      <c r="L122" s="75"/>
      <c r="M122" s="75"/>
      <c r="N122" s="75"/>
      <c r="O122" s="75"/>
      <c r="P122" s="75"/>
      <c r="Q122" s="75"/>
      <c r="R122" s="75"/>
      <c r="S122" s="75"/>
      <c r="T122" s="75"/>
      <c r="U122" s="75"/>
      <c r="V122" s="75"/>
      <c r="W122" s="75"/>
      <c r="X122" s="75"/>
      <c r="Y122" s="75"/>
      <c r="Z122" s="75"/>
    </row>
    <row r="123" spans="2:26">
      <c r="B123" s="75"/>
      <c r="C123" s="114"/>
      <c r="D123" s="76"/>
      <c r="E123" s="75"/>
      <c r="F123" s="75"/>
      <c r="G123" s="75"/>
      <c r="H123" s="75"/>
      <c r="I123" s="75"/>
      <c r="J123" s="75"/>
      <c r="K123" s="75"/>
      <c r="L123" s="75"/>
      <c r="M123" s="75"/>
      <c r="N123" s="75"/>
      <c r="O123" s="75"/>
      <c r="P123" s="75"/>
      <c r="Q123" s="75"/>
      <c r="R123" s="75"/>
      <c r="S123" s="75"/>
      <c r="T123" s="75"/>
      <c r="U123" s="75"/>
      <c r="V123" s="75"/>
      <c r="W123" s="75"/>
      <c r="X123" s="75"/>
      <c r="Y123" s="75"/>
      <c r="Z123" s="75"/>
    </row>
    <row r="124" spans="2:26">
      <c r="B124" s="75"/>
      <c r="C124" s="114"/>
      <c r="D124" s="76"/>
      <c r="E124" s="75"/>
      <c r="F124" s="75"/>
      <c r="G124" s="75"/>
      <c r="H124" s="75"/>
      <c r="I124" s="75"/>
      <c r="J124" s="75"/>
      <c r="K124" s="75"/>
      <c r="L124" s="75"/>
      <c r="M124" s="75"/>
      <c r="N124" s="75"/>
      <c r="O124" s="75"/>
      <c r="P124" s="75"/>
      <c r="Q124" s="75"/>
      <c r="R124" s="75"/>
      <c r="S124" s="75"/>
      <c r="T124" s="75"/>
      <c r="U124" s="75"/>
      <c r="V124" s="75"/>
      <c r="W124" s="75"/>
      <c r="X124" s="75"/>
      <c r="Y124" s="75"/>
      <c r="Z124" s="75"/>
    </row>
    <row r="125" spans="2:26">
      <c r="B125" s="75"/>
      <c r="C125" s="114"/>
      <c r="D125" s="76"/>
      <c r="E125" s="75"/>
      <c r="F125" s="75"/>
      <c r="G125" s="75"/>
      <c r="H125" s="75"/>
      <c r="I125" s="75"/>
      <c r="J125" s="75"/>
      <c r="K125" s="75"/>
      <c r="L125" s="75"/>
      <c r="M125" s="75"/>
      <c r="N125" s="75"/>
      <c r="O125" s="75"/>
      <c r="P125" s="75"/>
      <c r="Q125" s="75"/>
      <c r="R125" s="75"/>
      <c r="S125" s="75"/>
      <c r="T125" s="75"/>
      <c r="U125" s="75"/>
      <c r="V125" s="75"/>
      <c r="W125" s="75"/>
      <c r="X125" s="75"/>
      <c r="Y125" s="75"/>
      <c r="Z125" s="75"/>
    </row>
    <row r="126" spans="2:26">
      <c r="B126" s="75"/>
      <c r="C126" s="114"/>
      <c r="D126" s="76"/>
      <c r="E126" s="75"/>
      <c r="F126" s="75"/>
      <c r="G126" s="75"/>
      <c r="H126" s="75"/>
      <c r="I126" s="75"/>
      <c r="J126" s="75"/>
      <c r="K126" s="75"/>
      <c r="L126" s="75"/>
      <c r="M126" s="75"/>
      <c r="N126" s="75"/>
      <c r="O126" s="75"/>
      <c r="P126" s="75"/>
      <c r="Q126" s="75"/>
      <c r="R126" s="75"/>
      <c r="S126" s="75"/>
      <c r="T126" s="75"/>
      <c r="U126" s="75"/>
      <c r="V126" s="75"/>
      <c r="W126" s="75"/>
      <c r="X126" s="75"/>
      <c r="Y126" s="75"/>
      <c r="Z126" s="75"/>
    </row>
    <row r="127" spans="2:26">
      <c r="B127" s="75"/>
      <c r="C127" s="114"/>
      <c r="D127" s="76"/>
      <c r="E127" s="75"/>
      <c r="F127" s="75"/>
      <c r="G127" s="75"/>
      <c r="H127" s="75"/>
      <c r="I127" s="75"/>
      <c r="J127" s="75"/>
      <c r="K127" s="75"/>
      <c r="L127" s="75"/>
      <c r="M127" s="75"/>
      <c r="N127" s="75"/>
      <c r="O127" s="75"/>
      <c r="P127" s="75"/>
      <c r="Q127" s="75"/>
      <c r="R127" s="75"/>
      <c r="S127" s="75"/>
      <c r="T127" s="75"/>
      <c r="U127" s="75"/>
      <c r="V127" s="75"/>
      <c r="W127" s="75"/>
      <c r="X127" s="75"/>
      <c r="Y127" s="75"/>
      <c r="Z127" s="75"/>
    </row>
    <row r="128" spans="2:26">
      <c r="B128" s="75"/>
      <c r="C128" s="114"/>
      <c r="D128" s="76"/>
      <c r="E128" s="75"/>
      <c r="F128" s="75"/>
      <c r="G128" s="75"/>
      <c r="H128" s="75"/>
      <c r="I128" s="75"/>
      <c r="J128" s="75"/>
      <c r="K128" s="75"/>
      <c r="L128" s="75"/>
      <c r="M128" s="75"/>
      <c r="N128" s="75"/>
      <c r="O128" s="75"/>
      <c r="P128" s="75"/>
      <c r="Q128" s="75"/>
      <c r="R128" s="75"/>
      <c r="S128" s="75"/>
      <c r="T128" s="75"/>
      <c r="U128" s="75"/>
      <c r="V128" s="75"/>
      <c r="W128" s="75"/>
      <c r="X128" s="75"/>
      <c r="Y128" s="75"/>
      <c r="Z128" s="75"/>
    </row>
    <row r="129" spans="2:26">
      <c r="B129" s="75"/>
      <c r="C129" s="114"/>
      <c r="D129" s="76"/>
      <c r="E129" s="75"/>
      <c r="F129" s="75"/>
      <c r="G129" s="75"/>
      <c r="H129" s="75"/>
      <c r="I129" s="75"/>
      <c r="J129" s="75"/>
      <c r="K129" s="75"/>
      <c r="L129" s="75"/>
      <c r="M129" s="75"/>
      <c r="N129" s="75"/>
      <c r="O129" s="75"/>
      <c r="P129" s="75"/>
      <c r="Q129" s="75"/>
      <c r="R129" s="75"/>
      <c r="S129" s="75"/>
      <c r="T129" s="75"/>
      <c r="U129" s="75"/>
      <c r="V129" s="75"/>
      <c r="W129" s="75"/>
      <c r="X129" s="75"/>
      <c r="Y129" s="75"/>
      <c r="Z129" s="75"/>
    </row>
    <row r="130" spans="2:26">
      <c r="B130" s="75"/>
      <c r="C130" s="114"/>
      <c r="D130" s="76"/>
      <c r="E130" s="75"/>
      <c r="F130" s="75"/>
      <c r="G130" s="75"/>
      <c r="H130" s="75"/>
      <c r="I130" s="75"/>
      <c r="J130" s="75"/>
      <c r="K130" s="75"/>
      <c r="L130" s="75"/>
      <c r="M130" s="75"/>
      <c r="N130" s="75"/>
      <c r="O130" s="75"/>
      <c r="P130" s="75"/>
      <c r="Q130" s="75"/>
      <c r="R130" s="75"/>
      <c r="S130" s="75"/>
      <c r="T130" s="75"/>
      <c r="U130" s="75"/>
      <c r="V130" s="75"/>
      <c r="W130" s="75"/>
      <c r="X130" s="75"/>
      <c r="Y130" s="75"/>
      <c r="Z130" s="75"/>
    </row>
    <row r="131" spans="2:26">
      <c r="B131" s="75"/>
      <c r="C131" s="114"/>
      <c r="D131" s="76"/>
      <c r="E131" s="75"/>
      <c r="F131" s="75"/>
      <c r="G131" s="75"/>
      <c r="H131" s="75"/>
      <c r="I131" s="75"/>
      <c r="J131" s="75"/>
      <c r="K131" s="75"/>
      <c r="L131" s="75"/>
      <c r="M131" s="75"/>
      <c r="N131" s="75"/>
      <c r="O131" s="75"/>
      <c r="P131" s="75"/>
      <c r="Q131" s="75"/>
      <c r="R131" s="75"/>
      <c r="S131" s="75"/>
      <c r="T131" s="75"/>
      <c r="U131" s="75"/>
      <c r="V131" s="75"/>
      <c r="W131" s="75"/>
      <c r="X131" s="75"/>
      <c r="Y131" s="75"/>
      <c r="Z131" s="75"/>
    </row>
    <row r="132" spans="2:26">
      <c r="B132" s="75"/>
      <c r="C132" s="114"/>
      <c r="D132" s="76"/>
      <c r="E132" s="75"/>
      <c r="F132" s="75"/>
      <c r="G132" s="75"/>
      <c r="H132" s="75"/>
      <c r="I132" s="75"/>
      <c r="J132" s="75"/>
      <c r="K132" s="75"/>
      <c r="L132" s="75"/>
      <c r="M132" s="75"/>
      <c r="N132" s="75"/>
      <c r="O132" s="75"/>
      <c r="P132" s="75"/>
      <c r="Q132" s="75"/>
      <c r="R132" s="75"/>
      <c r="S132" s="75"/>
      <c r="T132" s="75"/>
      <c r="U132" s="75"/>
      <c r="V132" s="75"/>
      <c r="W132" s="75"/>
      <c r="X132" s="75"/>
      <c r="Y132" s="75"/>
      <c r="Z132" s="75"/>
    </row>
    <row r="133" spans="2:26">
      <c r="B133" s="75"/>
      <c r="C133" s="114"/>
      <c r="D133" s="76"/>
      <c r="E133" s="75"/>
      <c r="F133" s="75"/>
      <c r="G133" s="75"/>
      <c r="H133" s="75"/>
      <c r="I133" s="75"/>
      <c r="J133" s="75"/>
      <c r="K133" s="75"/>
      <c r="L133" s="75"/>
      <c r="M133" s="75"/>
      <c r="N133" s="75"/>
      <c r="O133" s="75"/>
      <c r="P133" s="75"/>
      <c r="Q133" s="75"/>
      <c r="R133" s="75"/>
      <c r="S133" s="75"/>
      <c r="T133" s="75"/>
      <c r="U133" s="75"/>
      <c r="V133" s="75"/>
      <c r="W133" s="75"/>
      <c r="X133" s="75"/>
      <c r="Y133" s="75"/>
      <c r="Z133" s="75"/>
    </row>
    <row r="134" spans="2:26">
      <c r="B134" s="75"/>
      <c r="C134" s="114"/>
      <c r="D134" s="76"/>
      <c r="E134" s="75"/>
      <c r="F134" s="75"/>
      <c r="G134" s="75"/>
      <c r="H134" s="75"/>
      <c r="I134" s="75"/>
      <c r="J134" s="75"/>
      <c r="K134" s="75"/>
      <c r="L134" s="75"/>
      <c r="M134" s="75"/>
      <c r="N134" s="75"/>
      <c r="O134" s="75"/>
      <c r="P134" s="75"/>
      <c r="Q134" s="75"/>
      <c r="R134" s="75"/>
      <c r="S134" s="75"/>
      <c r="T134" s="75"/>
      <c r="U134" s="75"/>
      <c r="V134" s="75"/>
      <c r="W134" s="75"/>
      <c r="X134" s="75"/>
      <c r="Y134" s="75"/>
      <c r="Z134" s="75"/>
    </row>
    <row r="135" spans="2:26">
      <c r="B135" s="75"/>
      <c r="C135" s="114"/>
      <c r="D135" s="76"/>
      <c r="E135" s="75"/>
      <c r="F135" s="75"/>
      <c r="G135" s="75"/>
      <c r="H135" s="75"/>
      <c r="I135" s="75"/>
      <c r="J135" s="75"/>
      <c r="K135" s="75"/>
      <c r="L135" s="75"/>
      <c r="M135" s="75"/>
      <c r="N135" s="75"/>
      <c r="O135" s="75"/>
      <c r="P135" s="75"/>
      <c r="Q135" s="75"/>
      <c r="R135" s="75"/>
      <c r="S135" s="75"/>
      <c r="T135" s="75"/>
      <c r="U135" s="75"/>
      <c r="V135" s="75"/>
      <c r="W135" s="75"/>
      <c r="X135" s="75"/>
      <c r="Y135" s="75"/>
      <c r="Z135" s="75"/>
    </row>
    <row r="136" spans="2:26">
      <c r="B136" s="75"/>
      <c r="C136" s="114"/>
      <c r="D136" s="76"/>
      <c r="E136" s="75"/>
      <c r="F136" s="75"/>
      <c r="G136" s="75"/>
      <c r="H136" s="75"/>
      <c r="I136" s="75"/>
      <c r="J136" s="75"/>
      <c r="K136" s="75"/>
      <c r="L136" s="75"/>
      <c r="M136" s="75"/>
      <c r="N136" s="75"/>
      <c r="O136" s="75"/>
      <c r="P136" s="75"/>
      <c r="Q136" s="75"/>
      <c r="R136" s="75"/>
      <c r="S136" s="75"/>
      <c r="T136" s="75"/>
      <c r="U136" s="75"/>
      <c r="V136" s="75"/>
      <c r="W136" s="75"/>
      <c r="X136" s="75"/>
      <c r="Y136" s="75"/>
      <c r="Z136" s="75"/>
    </row>
    <row r="137" spans="2:26">
      <c r="B137" s="75"/>
      <c r="C137" s="114"/>
      <c r="D137" s="76"/>
      <c r="E137" s="75"/>
      <c r="F137" s="75"/>
      <c r="G137" s="75"/>
      <c r="H137" s="75"/>
      <c r="I137" s="75"/>
      <c r="J137" s="75"/>
      <c r="K137" s="75"/>
      <c r="L137" s="75"/>
      <c r="M137" s="75"/>
      <c r="N137" s="75"/>
      <c r="O137" s="75"/>
      <c r="P137" s="75"/>
      <c r="Q137" s="75"/>
      <c r="R137" s="75"/>
      <c r="S137" s="75"/>
      <c r="T137" s="75"/>
      <c r="U137" s="75"/>
      <c r="V137" s="75"/>
      <c r="W137" s="75"/>
      <c r="X137" s="75"/>
      <c r="Y137" s="75"/>
      <c r="Z137" s="75"/>
    </row>
    <row r="138" spans="2:26">
      <c r="B138" s="75"/>
      <c r="C138" s="114"/>
      <c r="D138" s="76"/>
      <c r="E138" s="75"/>
      <c r="F138" s="75"/>
      <c r="G138" s="75"/>
      <c r="H138" s="75"/>
      <c r="I138" s="75"/>
      <c r="J138" s="75"/>
      <c r="K138" s="75"/>
      <c r="L138" s="75"/>
      <c r="M138" s="75"/>
      <c r="N138" s="75"/>
      <c r="O138" s="75"/>
      <c r="P138" s="75"/>
      <c r="Q138" s="75"/>
      <c r="R138" s="75"/>
      <c r="S138" s="75"/>
      <c r="T138" s="75"/>
      <c r="U138" s="75"/>
      <c r="V138" s="75"/>
      <c r="W138" s="75"/>
      <c r="X138" s="75"/>
      <c r="Y138" s="75"/>
      <c r="Z138" s="75"/>
    </row>
    <row r="139" spans="2:26">
      <c r="B139" s="75"/>
      <c r="C139" s="114"/>
      <c r="D139" s="76"/>
      <c r="E139" s="75"/>
      <c r="F139" s="75"/>
      <c r="G139" s="75"/>
      <c r="H139" s="75"/>
      <c r="I139" s="75"/>
      <c r="J139" s="75"/>
      <c r="K139" s="75"/>
      <c r="L139" s="75"/>
      <c r="M139" s="75"/>
      <c r="N139" s="75"/>
      <c r="O139" s="75"/>
      <c r="P139" s="75"/>
      <c r="Q139" s="75"/>
      <c r="R139" s="75"/>
      <c r="S139" s="75"/>
      <c r="T139" s="75"/>
      <c r="U139" s="75"/>
      <c r="V139" s="75"/>
      <c r="W139" s="75"/>
      <c r="X139" s="75"/>
      <c r="Y139" s="75"/>
      <c r="Z139" s="75"/>
    </row>
    <row r="140" spans="2:26">
      <c r="B140" s="75"/>
      <c r="C140" s="114"/>
      <c r="D140" s="76"/>
      <c r="E140" s="75"/>
      <c r="F140" s="75"/>
      <c r="G140" s="75"/>
      <c r="H140" s="75"/>
      <c r="I140" s="75"/>
      <c r="J140" s="75"/>
      <c r="K140" s="75"/>
      <c r="L140" s="75"/>
      <c r="M140" s="75"/>
      <c r="N140" s="75"/>
      <c r="O140" s="75"/>
      <c r="P140" s="75"/>
      <c r="Q140" s="75"/>
      <c r="R140" s="75"/>
      <c r="S140" s="75"/>
      <c r="T140" s="75"/>
      <c r="U140" s="75"/>
      <c r="V140" s="75"/>
      <c r="W140" s="75"/>
      <c r="X140" s="75"/>
      <c r="Y140" s="75"/>
      <c r="Z140" s="75"/>
    </row>
    <row r="141" spans="2:26">
      <c r="B141" s="75"/>
      <c r="C141" s="114"/>
      <c r="D141" s="76"/>
      <c r="E141" s="75"/>
      <c r="F141" s="75"/>
      <c r="G141" s="75"/>
      <c r="H141" s="75"/>
      <c r="I141" s="75"/>
      <c r="J141" s="75"/>
      <c r="K141" s="75"/>
      <c r="L141" s="75"/>
      <c r="M141" s="75"/>
      <c r="N141" s="75"/>
      <c r="O141" s="75"/>
      <c r="P141" s="75"/>
      <c r="Q141" s="75"/>
      <c r="R141" s="75"/>
      <c r="S141" s="75"/>
      <c r="T141" s="75"/>
      <c r="U141" s="75"/>
      <c r="V141" s="75"/>
      <c r="W141" s="75"/>
      <c r="X141" s="75"/>
      <c r="Y141" s="75"/>
      <c r="Z141" s="75"/>
    </row>
    <row r="142" spans="2:26">
      <c r="B142" s="75"/>
      <c r="C142" s="114"/>
      <c r="D142" s="76"/>
      <c r="E142" s="75"/>
      <c r="F142" s="75"/>
      <c r="G142" s="75"/>
      <c r="H142" s="75"/>
      <c r="I142" s="75"/>
      <c r="J142" s="75"/>
      <c r="K142" s="75"/>
      <c r="L142" s="75"/>
      <c r="M142" s="75"/>
      <c r="N142" s="75"/>
      <c r="O142" s="75"/>
      <c r="P142" s="75"/>
      <c r="Q142" s="75"/>
      <c r="R142" s="75"/>
      <c r="S142" s="75"/>
      <c r="T142" s="75"/>
      <c r="U142" s="75"/>
      <c r="V142" s="75"/>
      <c r="W142" s="75"/>
      <c r="X142" s="75"/>
      <c r="Y142" s="75"/>
      <c r="Z142" s="75"/>
    </row>
    <row r="143" spans="2:26">
      <c r="B143" s="75"/>
      <c r="C143" s="114"/>
      <c r="D143" s="76"/>
      <c r="E143" s="75"/>
      <c r="F143" s="75"/>
      <c r="G143" s="75"/>
      <c r="H143" s="75"/>
      <c r="I143" s="75"/>
      <c r="J143" s="75"/>
      <c r="K143" s="75"/>
      <c r="L143" s="75"/>
      <c r="M143" s="75"/>
      <c r="N143" s="75"/>
      <c r="O143" s="75"/>
      <c r="P143" s="75"/>
      <c r="Q143" s="75"/>
      <c r="R143" s="75"/>
      <c r="S143" s="75"/>
      <c r="T143" s="75"/>
      <c r="U143" s="75"/>
      <c r="V143" s="75"/>
      <c r="W143" s="75"/>
      <c r="X143" s="75"/>
      <c r="Y143" s="75"/>
      <c r="Z143" s="75"/>
    </row>
    <row r="144" spans="2:26">
      <c r="B144" s="75"/>
      <c r="C144" s="114"/>
      <c r="D144" s="76"/>
      <c r="E144" s="75"/>
      <c r="F144" s="75"/>
      <c r="G144" s="75"/>
      <c r="H144" s="75"/>
      <c r="I144" s="75"/>
      <c r="J144" s="75"/>
      <c r="K144" s="75"/>
      <c r="L144" s="75"/>
      <c r="M144" s="75"/>
      <c r="N144" s="75"/>
      <c r="O144" s="75"/>
      <c r="P144" s="75"/>
      <c r="Q144" s="75"/>
      <c r="R144" s="75"/>
      <c r="S144" s="75"/>
      <c r="T144" s="75"/>
      <c r="U144" s="75"/>
      <c r="V144" s="75"/>
      <c r="W144" s="75"/>
      <c r="X144" s="75"/>
      <c r="Y144" s="75"/>
      <c r="Z144" s="75"/>
    </row>
    <row r="145" spans="2:26">
      <c r="B145" s="75"/>
      <c r="C145" s="114"/>
      <c r="D145" s="76"/>
      <c r="E145" s="75"/>
      <c r="F145" s="75"/>
      <c r="G145" s="75"/>
      <c r="H145" s="75"/>
      <c r="I145" s="75"/>
      <c r="J145" s="75"/>
      <c r="K145" s="75"/>
      <c r="L145" s="75"/>
      <c r="M145" s="75"/>
      <c r="N145" s="75"/>
      <c r="O145" s="75"/>
      <c r="P145" s="75"/>
      <c r="Q145" s="75"/>
      <c r="R145" s="75"/>
      <c r="S145" s="75"/>
      <c r="T145" s="75"/>
      <c r="U145" s="75"/>
      <c r="V145" s="75"/>
      <c r="W145" s="75"/>
      <c r="X145" s="75"/>
      <c r="Y145" s="75"/>
      <c r="Z145" s="75"/>
    </row>
    <row r="146" spans="2:26">
      <c r="B146" s="75"/>
      <c r="C146" s="114"/>
      <c r="D146" s="76"/>
      <c r="E146" s="75"/>
      <c r="F146" s="75"/>
      <c r="G146" s="75"/>
      <c r="H146" s="75"/>
      <c r="I146" s="75"/>
      <c r="J146" s="75"/>
      <c r="K146" s="75"/>
      <c r="L146" s="75"/>
      <c r="M146" s="75"/>
      <c r="N146" s="75"/>
      <c r="O146" s="75"/>
      <c r="P146" s="75"/>
      <c r="Q146" s="75"/>
      <c r="R146" s="75"/>
      <c r="S146" s="75"/>
      <c r="T146" s="75"/>
      <c r="U146" s="75"/>
      <c r="V146" s="75"/>
      <c r="W146" s="75"/>
      <c r="X146" s="75"/>
      <c r="Y146" s="75"/>
      <c r="Z146" s="75"/>
    </row>
    <row r="147" spans="2:26">
      <c r="B147" s="75"/>
      <c r="C147" s="114"/>
      <c r="D147" s="76"/>
      <c r="E147" s="75"/>
      <c r="F147" s="75"/>
      <c r="G147" s="75"/>
      <c r="H147" s="75"/>
      <c r="I147" s="75"/>
      <c r="J147" s="75"/>
      <c r="K147" s="75"/>
      <c r="L147" s="75"/>
      <c r="M147" s="75"/>
      <c r="N147" s="75"/>
      <c r="O147" s="75"/>
      <c r="P147" s="75"/>
      <c r="Q147" s="75"/>
      <c r="R147" s="75"/>
      <c r="S147" s="75"/>
      <c r="T147" s="75"/>
      <c r="U147" s="75"/>
      <c r="V147" s="75"/>
      <c r="W147" s="75"/>
      <c r="X147" s="75"/>
      <c r="Y147" s="75"/>
      <c r="Z147" s="75"/>
    </row>
    <row r="148" spans="2:26">
      <c r="B148" s="75"/>
      <c r="C148" s="114"/>
      <c r="D148" s="76"/>
      <c r="E148" s="75"/>
      <c r="F148" s="75"/>
      <c r="G148" s="75"/>
      <c r="H148" s="75"/>
      <c r="I148" s="75"/>
      <c r="J148" s="75"/>
      <c r="K148" s="75"/>
      <c r="L148" s="75"/>
      <c r="M148" s="75"/>
      <c r="N148" s="75"/>
      <c r="O148" s="75"/>
      <c r="P148" s="75"/>
      <c r="Q148" s="75"/>
      <c r="R148" s="75"/>
      <c r="S148" s="75"/>
      <c r="T148" s="75"/>
      <c r="U148" s="75"/>
      <c r="V148" s="75"/>
      <c r="W148" s="75"/>
      <c r="X148" s="75"/>
      <c r="Y148" s="75"/>
      <c r="Z148" s="75"/>
    </row>
    <row r="149" spans="2:26">
      <c r="B149" s="75"/>
      <c r="C149" s="114"/>
      <c r="D149" s="76"/>
      <c r="E149" s="75"/>
      <c r="F149" s="75"/>
      <c r="G149" s="75"/>
      <c r="H149" s="75"/>
      <c r="I149" s="75"/>
      <c r="J149" s="75"/>
      <c r="K149" s="75"/>
      <c r="L149" s="75"/>
      <c r="M149" s="75"/>
      <c r="N149" s="75"/>
      <c r="O149" s="75"/>
      <c r="P149" s="75"/>
      <c r="Q149" s="75"/>
      <c r="R149" s="75"/>
      <c r="S149" s="75"/>
      <c r="T149" s="75"/>
      <c r="U149" s="75"/>
      <c r="V149" s="75"/>
      <c r="W149" s="75"/>
      <c r="X149" s="75"/>
      <c r="Y149" s="75"/>
      <c r="Z149" s="75"/>
    </row>
    <row r="150" spans="2:26">
      <c r="B150" s="75"/>
      <c r="C150" s="114"/>
      <c r="D150" s="76"/>
      <c r="E150" s="75"/>
      <c r="F150" s="75"/>
      <c r="G150" s="75"/>
      <c r="H150" s="75"/>
      <c r="I150" s="75"/>
      <c r="J150" s="75"/>
      <c r="K150" s="75"/>
      <c r="L150" s="75"/>
      <c r="M150" s="75"/>
      <c r="N150" s="75"/>
      <c r="O150" s="75"/>
      <c r="P150" s="75"/>
      <c r="Q150" s="75"/>
      <c r="R150" s="75"/>
      <c r="S150" s="75"/>
      <c r="T150" s="75"/>
      <c r="U150" s="75"/>
      <c r="V150" s="75"/>
      <c r="W150" s="75"/>
      <c r="X150" s="75"/>
      <c r="Y150" s="75"/>
      <c r="Z150" s="75"/>
    </row>
    <row r="151" spans="2:26">
      <c r="B151" s="75"/>
      <c r="C151" s="114"/>
      <c r="D151" s="76"/>
      <c r="E151" s="75"/>
      <c r="F151" s="75"/>
      <c r="G151" s="75"/>
      <c r="H151" s="75"/>
      <c r="I151" s="75"/>
      <c r="J151" s="75"/>
      <c r="K151" s="75"/>
      <c r="L151" s="75"/>
      <c r="M151" s="75"/>
      <c r="N151" s="75"/>
      <c r="O151" s="75"/>
      <c r="P151" s="75"/>
      <c r="Q151" s="75"/>
      <c r="R151" s="75"/>
      <c r="S151" s="75"/>
      <c r="T151" s="75"/>
      <c r="U151" s="75"/>
      <c r="V151" s="75"/>
      <c r="W151" s="75"/>
      <c r="X151" s="75"/>
      <c r="Y151" s="75"/>
      <c r="Z151" s="75"/>
    </row>
    <row r="152" spans="2:26">
      <c r="B152" s="75"/>
      <c r="C152" s="114"/>
      <c r="D152" s="76"/>
      <c r="E152" s="75"/>
      <c r="F152" s="75"/>
      <c r="G152" s="75"/>
      <c r="H152" s="75"/>
      <c r="I152" s="75"/>
      <c r="J152" s="75"/>
      <c r="K152" s="75"/>
      <c r="L152" s="75"/>
      <c r="M152" s="75"/>
      <c r="N152" s="75"/>
      <c r="O152" s="75"/>
      <c r="P152" s="75"/>
      <c r="Q152" s="75"/>
      <c r="R152" s="75"/>
      <c r="S152" s="75"/>
      <c r="T152" s="75"/>
      <c r="U152" s="75"/>
      <c r="V152" s="75"/>
      <c r="W152" s="75"/>
      <c r="X152" s="75"/>
      <c r="Y152" s="75"/>
      <c r="Z152" s="75"/>
    </row>
    <row r="153" spans="2:26">
      <c r="B153" s="75"/>
      <c r="C153" s="114"/>
      <c r="D153" s="76"/>
      <c r="E153" s="75"/>
      <c r="F153" s="75"/>
      <c r="G153" s="75"/>
      <c r="H153" s="75"/>
      <c r="I153" s="75"/>
      <c r="J153" s="75"/>
      <c r="K153" s="75"/>
      <c r="L153" s="75"/>
      <c r="M153" s="75"/>
      <c r="N153" s="75"/>
      <c r="O153" s="75"/>
      <c r="P153" s="75"/>
      <c r="Q153" s="75"/>
      <c r="R153" s="75"/>
      <c r="S153" s="75"/>
      <c r="T153" s="75"/>
      <c r="U153" s="75"/>
      <c r="V153" s="75"/>
      <c r="W153" s="75"/>
      <c r="X153" s="75"/>
      <c r="Y153" s="75"/>
      <c r="Z153" s="75"/>
    </row>
    <row r="154" spans="2:26">
      <c r="B154" s="75"/>
      <c r="C154" s="114"/>
      <c r="D154" s="76"/>
      <c r="E154" s="75"/>
      <c r="F154" s="75"/>
      <c r="G154" s="75"/>
      <c r="H154" s="75"/>
      <c r="I154" s="75"/>
      <c r="J154" s="75"/>
      <c r="K154" s="75"/>
      <c r="L154" s="75"/>
      <c r="M154" s="75"/>
      <c r="N154" s="75"/>
      <c r="O154" s="75"/>
      <c r="P154" s="75"/>
      <c r="Q154" s="75"/>
      <c r="R154" s="75"/>
      <c r="S154" s="75"/>
      <c r="T154" s="75"/>
      <c r="U154" s="75"/>
      <c r="V154" s="75"/>
      <c r="W154" s="75"/>
      <c r="X154" s="75"/>
      <c r="Y154" s="75"/>
      <c r="Z154" s="75"/>
    </row>
    <row r="155" spans="2:26">
      <c r="B155" s="75"/>
      <c r="C155" s="114"/>
      <c r="D155" s="76"/>
      <c r="E155" s="75"/>
      <c r="F155" s="75"/>
      <c r="G155" s="75"/>
      <c r="H155" s="75"/>
      <c r="I155" s="75"/>
      <c r="J155" s="75"/>
      <c r="K155" s="75"/>
      <c r="L155" s="75"/>
      <c r="M155" s="75"/>
      <c r="N155" s="75"/>
      <c r="O155" s="75"/>
      <c r="P155" s="75"/>
      <c r="Q155" s="75"/>
      <c r="R155" s="75"/>
      <c r="S155" s="75"/>
      <c r="T155" s="75"/>
      <c r="U155" s="75"/>
      <c r="V155" s="75"/>
      <c r="W155" s="75"/>
      <c r="X155" s="75"/>
      <c r="Y155" s="75"/>
      <c r="Z155" s="75"/>
    </row>
    <row r="156" spans="2:26">
      <c r="B156" s="75"/>
      <c r="C156" s="114"/>
      <c r="D156" s="76"/>
      <c r="E156" s="75"/>
      <c r="F156" s="75"/>
      <c r="G156" s="75"/>
      <c r="H156" s="75"/>
      <c r="I156" s="75"/>
      <c r="J156" s="75"/>
      <c r="K156" s="75"/>
      <c r="L156" s="75"/>
      <c r="M156" s="75"/>
      <c r="N156" s="75"/>
      <c r="O156" s="75"/>
      <c r="P156" s="75"/>
      <c r="Q156" s="75"/>
      <c r="R156" s="75"/>
      <c r="S156" s="75"/>
      <c r="T156" s="75"/>
      <c r="U156" s="75"/>
      <c r="V156" s="75"/>
      <c r="W156" s="75"/>
      <c r="X156" s="75"/>
      <c r="Y156" s="75"/>
      <c r="Z156" s="75"/>
    </row>
    <row r="157" spans="2:26">
      <c r="B157" s="75"/>
      <c r="C157" s="114"/>
      <c r="D157" s="76"/>
      <c r="E157" s="75"/>
      <c r="F157" s="75"/>
      <c r="G157" s="75"/>
      <c r="H157" s="75"/>
      <c r="I157" s="75"/>
      <c r="J157" s="75"/>
      <c r="K157" s="75"/>
      <c r="L157" s="75"/>
      <c r="M157" s="75"/>
      <c r="N157" s="75"/>
      <c r="O157" s="75"/>
      <c r="P157" s="75"/>
      <c r="Q157" s="75"/>
      <c r="R157" s="75"/>
      <c r="S157" s="75"/>
      <c r="T157" s="75"/>
      <c r="U157" s="75"/>
      <c r="V157" s="75"/>
      <c r="W157" s="75"/>
      <c r="X157" s="75"/>
      <c r="Y157" s="75"/>
      <c r="Z157" s="75"/>
    </row>
    <row r="158" spans="2:26">
      <c r="B158" s="75"/>
      <c r="C158" s="114"/>
      <c r="D158" s="76"/>
      <c r="E158" s="75"/>
      <c r="F158" s="75"/>
      <c r="G158" s="75"/>
      <c r="H158" s="75"/>
      <c r="I158" s="75"/>
      <c r="J158" s="75"/>
      <c r="K158" s="75"/>
      <c r="L158" s="75"/>
      <c r="M158" s="75"/>
      <c r="N158" s="75"/>
      <c r="O158" s="75"/>
      <c r="P158" s="75"/>
      <c r="Q158" s="75"/>
      <c r="R158" s="75"/>
      <c r="S158" s="75"/>
      <c r="T158" s="75"/>
      <c r="U158" s="75"/>
      <c r="V158" s="75"/>
      <c r="W158" s="75"/>
      <c r="X158" s="75"/>
      <c r="Y158" s="75"/>
      <c r="Z158" s="75"/>
    </row>
    <row r="159" spans="2:26">
      <c r="B159" s="75"/>
      <c r="C159" s="114"/>
      <c r="D159" s="76"/>
      <c r="E159" s="75"/>
      <c r="F159" s="75"/>
      <c r="G159" s="75"/>
      <c r="H159" s="75"/>
      <c r="I159" s="75"/>
      <c r="J159" s="75"/>
      <c r="K159" s="75"/>
      <c r="L159" s="75"/>
      <c r="M159" s="75"/>
      <c r="N159" s="75"/>
      <c r="O159" s="75"/>
      <c r="P159" s="75"/>
      <c r="Q159" s="75"/>
      <c r="R159" s="75"/>
      <c r="S159" s="75"/>
      <c r="T159" s="75"/>
      <c r="U159" s="75"/>
      <c r="V159" s="75"/>
      <c r="W159" s="75"/>
      <c r="X159" s="75"/>
      <c r="Y159" s="75"/>
      <c r="Z159" s="75"/>
    </row>
    <row r="160" spans="2:26">
      <c r="B160" s="75"/>
      <c r="C160" s="114"/>
      <c r="D160" s="76"/>
      <c r="E160" s="75"/>
      <c r="F160" s="75"/>
      <c r="G160" s="75"/>
      <c r="H160" s="75"/>
      <c r="I160" s="75"/>
      <c r="J160" s="75"/>
      <c r="K160" s="75"/>
      <c r="L160" s="75"/>
      <c r="M160" s="75"/>
      <c r="N160" s="75"/>
      <c r="O160" s="75"/>
      <c r="P160" s="75"/>
      <c r="Q160" s="75"/>
      <c r="R160" s="75"/>
      <c r="S160" s="75"/>
      <c r="T160" s="75"/>
      <c r="U160" s="75"/>
      <c r="V160" s="75"/>
      <c r="W160" s="75"/>
      <c r="X160" s="75"/>
      <c r="Y160" s="75"/>
      <c r="Z160" s="75"/>
    </row>
    <row r="161" spans="2:26">
      <c r="B161" s="75"/>
      <c r="C161" s="114"/>
      <c r="D161" s="76"/>
      <c r="E161" s="75"/>
      <c r="F161" s="75"/>
      <c r="G161" s="75"/>
      <c r="H161" s="75"/>
      <c r="I161" s="75"/>
      <c r="J161" s="75"/>
      <c r="K161" s="75"/>
      <c r="L161" s="75"/>
      <c r="M161" s="75"/>
      <c r="N161" s="75"/>
      <c r="O161" s="75"/>
      <c r="P161" s="75"/>
      <c r="Q161" s="75"/>
      <c r="R161" s="75"/>
      <c r="S161" s="75"/>
      <c r="T161" s="75"/>
      <c r="U161" s="75"/>
      <c r="V161" s="75"/>
      <c r="W161" s="75"/>
      <c r="X161" s="75"/>
      <c r="Y161" s="75"/>
      <c r="Z161" s="75"/>
    </row>
    <row r="162" spans="2:26">
      <c r="B162" s="75"/>
      <c r="C162" s="114"/>
      <c r="D162" s="76"/>
      <c r="E162" s="75"/>
      <c r="F162" s="75"/>
      <c r="G162" s="75"/>
      <c r="H162" s="75"/>
      <c r="I162" s="75"/>
      <c r="J162" s="75"/>
      <c r="K162" s="75"/>
      <c r="L162" s="75"/>
      <c r="M162" s="75"/>
      <c r="N162" s="75"/>
      <c r="O162" s="75"/>
      <c r="P162" s="75"/>
      <c r="Q162" s="75"/>
      <c r="R162" s="75"/>
      <c r="S162" s="75"/>
      <c r="T162" s="75"/>
      <c r="U162" s="75"/>
      <c r="V162" s="75"/>
      <c r="W162" s="75"/>
      <c r="X162" s="75"/>
      <c r="Y162" s="75"/>
      <c r="Z162" s="75"/>
    </row>
    <row r="163" spans="2:26">
      <c r="B163" s="75"/>
      <c r="C163" s="114"/>
      <c r="D163" s="76"/>
      <c r="E163" s="75"/>
      <c r="F163" s="75"/>
      <c r="G163" s="75"/>
      <c r="H163" s="75"/>
      <c r="I163" s="75"/>
      <c r="J163" s="75"/>
      <c r="K163" s="75"/>
      <c r="L163" s="75"/>
      <c r="M163" s="75"/>
      <c r="N163" s="75"/>
      <c r="O163" s="75"/>
      <c r="P163" s="75"/>
      <c r="Q163" s="75"/>
      <c r="R163" s="75"/>
      <c r="S163" s="75"/>
      <c r="T163" s="75"/>
      <c r="U163" s="75"/>
      <c r="V163" s="75"/>
      <c r="W163" s="75"/>
      <c r="X163" s="75"/>
      <c r="Y163" s="75"/>
      <c r="Z163" s="75"/>
    </row>
    <row r="164" spans="2:26">
      <c r="B164" s="75"/>
      <c r="C164" s="114"/>
      <c r="D164" s="76"/>
      <c r="E164" s="75"/>
      <c r="F164" s="75"/>
      <c r="G164" s="75"/>
      <c r="H164" s="75"/>
      <c r="I164" s="75"/>
      <c r="J164" s="75"/>
      <c r="K164" s="75"/>
      <c r="L164" s="75"/>
      <c r="M164" s="75"/>
      <c r="N164" s="75"/>
      <c r="O164" s="75"/>
      <c r="P164" s="75"/>
      <c r="Q164" s="75"/>
      <c r="R164" s="75"/>
      <c r="S164" s="75"/>
      <c r="T164" s="75"/>
      <c r="U164" s="75"/>
      <c r="V164" s="75"/>
      <c r="W164" s="75"/>
      <c r="X164" s="75"/>
      <c r="Y164" s="75"/>
      <c r="Z164" s="75"/>
    </row>
    <row r="165" spans="2:26">
      <c r="B165" s="75"/>
      <c r="C165" s="114"/>
      <c r="D165" s="76"/>
      <c r="E165" s="75"/>
      <c r="F165" s="75"/>
      <c r="G165" s="75"/>
      <c r="H165" s="75"/>
      <c r="I165" s="75"/>
      <c r="J165" s="75"/>
      <c r="K165" s="75"/>
      <c r="L165" s="75"/>
      <c r="M165" s="75"/>
      <c r="N165" s="75"/>
      <c r="O165" s="75"/>
      <c r="P165" s="75"/>
      <c r="Q165" s="75"/>
      <c r="R165" s="75"/>
      <c r="S165" s="75"/>
      <c r="T165" s="75"/>
      <c r="U165" s="75"/>
      <c r="V165" s="75"/>
      <c r="W165" s="75"/>
      <c r="X165" s="75"/>
      <c r="Y165" s="75"/>
      <c r="Z165" s="75"/>
    </row>
    <row r="166" spans="2:26">
      <c r="B166" s="75"/>
      <c r="C166" s="114"/>
      <c r="D166" s="76"/>
      <c r="E166" s="75"/>
      <c r="F166" s="75"/>
      <c r="G166" s="75"/>
      <c r="H166" s="75"/>
      <c r="I166" s="75"/>
      <c r="J166" s="75"/>
      <c r="K166" s="75"/>
      <c r="L166" s="75"/>
      <c r="M166" s="75"/>
      <c r="N166" s="75"/>
      <c r="O166" s="75"/>
      <c r="P166" s="75"/>
      <c r="Q166" s="75"/>
      <c r="R166" s="75"/>
      <c r="S166" s="75"/>
      <c r="T166" s="75"/>
      <c r="U166" s="75"/>
      <c r="V166" s="75"/>
      <c r="W166" s="75"/>
      <c r="X166" s="75"/>
      <c r="Y166" s="75"/>
      <c r="Z166" s="75"/>
    </row>
    <row r="167" spans="2:26">
      <c r="B167" s="75"/>
      <c r="C167" s="114"/>
      <c r="D167" s="76"/>
      <c r="E167" s="75"/>
      <c r="F167" s="75"/>
      <c r="G167" s="75"/>
      <c r="H167" s="75"/>
      <c r="I167" s="75"/>
      <c r="J167" s="75"/>
      <c r="K167" s="75"/>
      <c r="L167" s="75"/>
      <c r="M167" s="75"/>
      <c r="N167" s="75"/>
      <c r="O167" s="75"/>
      <c r="P167" s="75"/>
      <c r="Q167" s="75"/>
      <c r="R167" s="75"/>
      <c r="S167" s="75"/>
      <c r="T167" s="75"/>
      <c r="U167" s="75"/>
      <c r="V167" s="75"/>
      <c r="W167" s="75"/>
      <c r="X167" s="75"/>
      <c r="Y167" s="75"/>
      <c r="Z167" s="75"/>
    </row>
    <row r="168" spans="2:26">
      <c r="B168" s="75"/>
      <c r="C168" s="114"/>
      <c r="D168" s="76"/>
      <c r="E168" s="75"/>
      <c r="F168" s="75"/>
      <c r="G168" s="75"/>
      <c r="H168" s="75"/>
      <c r="I168" s="75"/>
      <c r="J168" s="75"/>
      <c r="K168" s="75"/>
      <c r="L168" s="75"/>
      <c r="M168" s="75"/>
      <c r="N168" s="75"/>
      <c r="O168" s="75"/>
      <c r="P168" s="75"/>
      <c r="Q168" s="75"/>
      <c r="R168" s="75"/>
      <c r="S168" s="75"/>
      <c r="T168" s="75"/>
      <c r="U168" s="75"/>
      <c r="V168" s="75"/>
      <c r="W168" s="75"/>
      <c r="X168" s="75"/>
      <c r="Y168" s="75"/>
      <c r="Z168" s="75"/>
    </row>
    <row r="169" spans="2:26">
      <c r="B169" s="75"/>
      <c r="C169" s="114"/>
      <c r="D169" s="76"/>
      <c r="E169" s="75"/>
      <c r="F169" s="75"/>
      <c r="G169" s="75"/>
      <c r="H169" s="75"/>
      <c r="I169" s="75"/>
      <c r="J169" s="75"/>
      <c r="K169" s="75"/>
      <c r="L169" s="75"/>
      <c r="M169" s="75"/>
      <c r="N169" s="75"/>
      <c r="O169" s="75"/>
      <c r="P169" s="75"/>
      <c r="Q169" s="75"/>
      <c r="R169" s="75"/>
      <c r="S169" s="75"/>
      <c r="T169" s="75"/>
      <c r="U169" s="75"/>
      <c r="V169" s="75"/>
      <c r="W169" s="75"/>
      <c r="X169" s="75"/>
      <c r="Y169" s="75"/>
      <c r="Z169" s="75"/>
    </row>
    <row r="170" spans="2:26">
      <c r="B170" s="75"/>
      <c r="C170" s="114"/>
      <c r="D170" s="76"/>
      <c r="E170" s="75"/>
      <c r="F170" s="75"/>
      <c r="G170" s="75"/>
      <c r="H170" s="75"/>
      <c r="I170" s="75"/>
      <c r="J170" s="75"/>
      <c r="K170" s="75"/>
      <c r="L170" s="75"/>
      <c r="M170" s="75"/>
      <c r="N170" s="75"/>
      <c r="O170" s="75"/>
      <c r="P170" s="75"/>
      <c r="Q170" s="75"/>
      <c r="R170" s="75"/>
      <c r="S170" s="75"/>
      <c r="T170" s="75"/>
      <c r="U170" s="75"/>
      <c r="V170" s="75"/>
      <c r="W170" s="75"/>
      <c r="X170" s="75"/>
      <c r="Y170" s="75"/>
      <c r="Z170" s="75"/>
    </row>
    <row r="171" spans="2:26">
      <c r="B171" s="75"/>
      <c r="C171" s="114"/>
      <c r="D171" s="76"/>
      <c r="E171" s="75"/>
      <c r="F171" s="75"/>
      <c r="G171" s="75"/>
      <c r="H171" s="75"/>
      <c r="I171" s="75"/>
      <c r="J171" s="75"/>
      <c r="K171" s="75"/>
      <c r="L171" s="75"/>
      <c r="M171" s="75"/>
      <c r="N171" s="75"/>
      <c r="O171" s="75"/>
      <c r="P171" s="75"/>
      <c r="Q171" s="75"/>
      <c r="R171" s="75"/>
      <c r="S171" s="75"/>
      <c r="T171" s="75"/>
      <c r="U171" s="75"/>
      <c r="V171" s="75"/>
      <c r="W171" s="75"/>
      <c r="X171" s="75"/>
      <c r="Y171" s="75"/>
      <c r="Z171" s="75"/>
    </row>
    <row r="172" spans="2:26">
      <c r="B172" s="75"/>
      <c r="C172" s="114"/>
      <c r="D172" s="76"/>
      <c r="E172" s="75"/>
      <c r="F172" s="75"/>
      <c r="G172" s="75"/>
      <c r="H172" s="75"/>
      <c r="I172" s="75"/>
      <c r="J172" s="75"/>
      <c r="K172" s="75"/>
      <c r="L172" s="75"/>
      <c r="M172" s="75"/>
      <c r="N172" s="75"/>
      <c r="O172" s="75"/>
      <c r="P172" s="75"/>
      <c r="Q172" s="75"/>
      <c r="R172" s="75"/>
      <c r="S172" s="75"/>
      <c r="T172" s="75"/>
      <c r="U172" s="75"/>
      <c r="V172" s="75"/>
      <c r="W172" s="75"/>
      <c r="X172" s="75"/>
      <c r="Y172" s="75"/>
      <c r="Z172" s="75"/>
    </row>
    <row r="173" spans="2:26">
      <c r="B173" s="75"/>
      <c r="C173" s="114"/>
      <c r="D173" s="76"/>
      <c r="E173" s="75"/>
      <c r="F173" s="75"/>
      <c r="G173" s="75"/>
      <c r="H173" s="75"/>
      <c r="I173" s="75"/>
      <c r="J173" s="75"/>
      <c r="K173" s="75"/>
      <c r="L173" s="75"/>
      <c r="M173" s="75"/>
      <c r="N173" s="75"/>
      <c r="O173" s="75"/>
      <c r="P173" s="75"/>
      <c r="Q173" s="75"/>
      <c r="R173" s="75"/>
      <c r="S173" s="75"/>
      <c r="T173" s="75"/>
      <c r="U173" s="75"/>
      <c r="V173" s="75"/>
      <c r="W173" s="75"/>
      <c r="X173" s="75"/>
      <c r="Y173" s="75"/>
      <c r="Z173" s="75"/>
    </row>
    <row r="174" spans="2:26">
      <c r="B174" s="75"/>
      <c r="C174" s="114"/>
      <c r="D174" s="76"/>
      <c r="E174" s="75"/>
      <c r="F174" s="75"/>
      <c r="G174" s="75"/>
      <c r="H174" s="75"/>
      <c r="I174" s="75"/>
      <c r="J174" s="75"/>
      <c r="K174" s="75"/>
      <c r="L174" s="75"/>
      <c r="M174" s="75"/>
      <c r="N174" s="75"/>
      <c r="O174" s="75"/>
      <c r="P174" s="75"/>
      <c r="Q174" s="75"/>
      <c r="R174" s="75"/>
      <c r="S174" s="75"/>
      <c r="T174" s="75"/>
      <c r="U174" s="75"/>
      <c r="V174" s="75"/>
      <c r="W174" s="75"/>
      <c r="X174" s="75"/>
      <c r="Y174" s="75"/>
      <c r="Z174" s="75"/>
    </row>
    <row r="175" spans="2:26">
      <c r="B175" s="75"/>
      <c r="C175" s="114"/>
      <c r="D175" s="76"/>
      <c r="E175" s="75"/>
      <c r="F175" s="75"/>
      <c r="G175" s="75"/>
      <c r="H175" s="75"/>
      <c r="I175" s="75"/>
      <c r="J175" s="75"/>
      <c r="K175" s="75"/>
      <c r="L175" s="75"/>
      <c r="M175" s="75"/>
      <c r="N175" s="75"/>
      <c r="O175" s="75"/>
      <c r="P175" s="75"/>
      <c r="Q175" s="75"/>
      <c r="R175" s="75"/>
      <c r="S175" s="75"/>
      <c r="T175" s="75"/>
      <c r="U175" s="75"/>
      <c r="V175" s="75"/>
      <c r="W175" s="75"/>
      <c r="X175" s="75"/>
      <c r="Y175" s="75"/>
      <c r="Z175" s="75"/>
    </row>
    <row r="176" spans="2:26">
      <c r="B176" s="75"/>
      <c r="C176" s="114"/>
      <c r="D176" s="76"/>
      <c r="E176" s="75"/>
      <c r="F176" s="75"/>
      <c r="G176" s="75"/>
      <c r="H176" s="75"/>
      <c r="I176" s="75"/>
      <c r="J176" s="75"/>
      <c r="K176" s="75"/>
      <c r="L176" s="75"/>
      <c r="M176" s="75"/>
      <c r="N176" s="75"/>
      <c r="O176" s="75"/>
      <c r="P176" s="75"/>
      <c r="Q176" s="75"/>
      <c r="R176" s="75"/>
      <c r="S176" s="75"/>
      <c r="T176" s="75"/>
      <c r="U176" s="75"/>
      <c r="V176" s="75"/>
      <c r="W176" s="75"/>
      <c r="X176" s="75"/>
      <c r="Y176" s="75"/>
      <c r="Z176" s="75"/>
    </row>
    <row r="177" spans="2:26">
      <c r="B177" s="75"/>
      <c r="C177" s="114"/>
      <c r="D177" s="76"/>
      <c r="E177" s="75"/>
      <c r="F177" s="75"/>
      <c r="G177" s="75"/>
      <c r="H177" s="75"/>
      <c r="I177" s="75"/>
      <c r="J177" s="75"/>
      <c r="K177" s="75"/>
      <c r="L177" s="75"/>
      <c r="M177" s="75"/>
      <c r="N177" s="75"/>
      <c r="O177" s="75"/>
      <c r="P177" s="75"/>
      <c r="Q177" s="75"/>
      <c r="R177" s="75"/>
      <c r="S177" s="75"/>
      <c r="T177" s="75"/>
      <c r="U177" s="75"/>
      <c r="V177" s="75"/>
      <c r="W177" s="75"/>
      <c r="X177" s="75"/>
      <c r="Y177" s="75"/>
      <c r="Z177" s="75"/>
    </row>
    <row r="178" spans="2:26">
      <c r="B178" s="75"/>
      <c r="C178" s="114"/>
      <c r="D178" s="76"/>
      <c r="E178" s="75"/>
      <c r="F178" s="75"/>
      <c r="G178" s="75"/>
      <c r="H178" s="75"/>
      <c r="I178" s="75"/>
      <c r="J178" s="75"/>
      <c r="K178" s="75"/>
      <c r="L178" s="75"/>
      <c r="M178" s="75"/>
      <c r="N178" s="75"/>
      <c r="O178" s="75"/>
      <c r="P178" s="75"/>
      <c r="Q178" s="75"/>
      <c r="R178" s="75"/>
      <c r="S178" s="75"/>
      <c r="T178" s="75"/>
      <c r="U178" s="75"/>
      <c r="V178" s="75"/>
      <c r="W178" s="75"/>
      <c r="X178" s="75"/>
      <c r="Y178" s="75"/>
      <c r="Z178" s="75"/>
    </row>
    <row r="179" spans="2:26">
      <c r="B179" s="75"/>
      <c r="C179" s="114"/>
      <c r="D179" s="76"/>
      <c r="E179" s="75"/>
      <c r="F179" s="75"/>
      <c r="G179" s="75"/>
      <c r="H179" s="75"/>
      <c r="I179" s="75"/>
      <c r="J179" s="75"/>
      <c r="K179" s="75"/>
      <c r="L179" s="75"/>
      <c r="M179" s="75"/>
      <c r="N179" s="75"/>
      <c r="O179" s="75"/>
      <c r="P179" s="75"/>
      <c r="Q179" s="75"/>
      <c r="R179" s="75"/>
      <c r="S179" s="75"/>
      <c r="T179" s="75"/>
      <c r="U179" s="75"/>
      <c r="V179" s="75"/>
      <c r="W179" s="75"/>
      <c r="X179" s="75"/>
      <c r="Y179" s="75"/>
      <c r="Z179" s="75"/>
    </row>
    <row r="180" spans="2:26">
      <c r="B180" s="75"/>
      <c r="C180" s="114"/>
      <c r="D180" s="76"/>
      <c r="E180" s="75"/>
      <c r="F180" s="75"/>
      <c r="G180" s="75"/>
      <c r="H180" s="75"/>
      <c r="I180" s="75"/>
      <c r="J180" s="75"/>
      <c r="K180" s="75"/>
      <c r="L180" s="75"/>
      <c r="M180" s="75"/>
      <c r="N180" s="75"/>
      <c r="O180" s="75"/>
      <c r="P180" s="75"/>
      <c r="Q180" s="75"/>
      <c r="R180" s="75"/>
      <c r="S180" s="75"/>
      <c r="T180" s="75"/>
      <c r="U180" s="75"/>
      <c r="V180" s="75"/>
      <c r="W180" s="75"/>
      <c r="X180" s="75"/>
      <c r="Y180" s="75"/>
      <c r="Z180" s="75"/>
    </row>
    <row r="181" spans="2:26">
      <c r="B181" s="75"/>
      <c r="C181" s="114"/>
      <c r="D181" s="76"/>
      <c r="E181" s="75"/>
      <c r="F181" s="75"/>
      <c r="G181" s="75"/>
      <c r="H181" s="75"/>
      <c r="I181" s="75"/>
      <c r="J181" s="75"/>
      <c r="K181" s="75"/>
      <c r="L181" s="75"/>
      <c r="M181" s="75"/>
      <c r="N181" s="75"/>
      <c r="O181" s="75"/>
      <c r="P181" s="75"/>
      <c r="Q181" s="75"/>
      <c r="R181" s="75"/>
      <c r="S181" s="75"/>
      <c r="T181" s="75"/>
      <c r="U181" s="75"/>
      <c r="V181" s="75"/>
      <c r="W181" s="75"/>
      <c r="X181" s="75"/>
      <c r="Y181" s="75"/>
      <c r="Z181" s="75"/>
    </row>
    <row r="182" spans="2:26">
      <c r="B182" s="75"/>
      <c r="C182" s="114"/>
      <c r="D182" s="76"/>
      <c r="E182" s="75"/>
      <c r="F182" s="75"/>
      <c r="G182" s="75"/>
      <c r="H182" s="75"/>
      <c r="I182" s="75"/>
      <c r="J182" s="75"/>
      <c r="K182" s="75"/>
      <c r="L182" s="75"/>
      <c r="M182" s="75"/>
      <c r="N182" s="75"/>
      <c r="O182" s="75"/>
      <c r="P182" s="75"/>
      <c r="Q182" s="75"/>
      <c r="R182" s="75"/>
      <c r="S182" s="75"/>
      <c r="T182" s="75"/>
      <c r="U182" s="75"/>
      <c r="V182" s="75"/>
      <c r="W182" s="75"/>
      <c r="X182" s="75"/>
      <c r="Y182" s="75"/>
      <c r="Z182" s="75"/>
    </row>
    <row r="183" spans="2:26">
      <c r="B183" s="75"/>
      <c r="C183" s="114"/>
      <c r="D183" s="76"/>
      <c r="E183" s="75"/>
      <c r="F183" s="75"/>
      <c r="G183" s="75"/>
      <c r="H183" s="75"/>
      <c r="I183" s="75"/>
      <c r="J183" s="75"/>
      <c r="K183" s="75"/>
      <c r="L183" s="75"/>
      <c r="M183" s="75"/>
      <c r="N183" s="75"/>
      <c r="O183" s="75"/>
      <c r="P183" s="75"/>
      <c r="Q183" s="75"/>
      <c r="R183" s="75"/>
      <c r="S183" s="75"/>
      <c r="T183" s="75"/>
      <c r="U183" s="75"/>
      <c r="V183" s="75"/>
      <c r="W183" s="75"/>
      <c r="X183" s="75"/>
      <c r="Y183" s="75"/>
      <c r="Z183" s="75"/>
    </row>
    <row r="184" spans="2:26">
      <c r="B184" s="75"/>
      <c r="C184" s="114"/>
      <c r="D184" s="76"/>
      <c r="E184" s="75"/>
      <c r="F184" s="75"/>
      <c r="G184" s="75"/>
      <c r="H184" s="75"/>
      <c r="I184" s="75"/>
      <c r="J184" s="75"/>
      <c r="K184" s="75"/>
      <c r="L184" s="75"/>
      <c r="M184" s="75"/>
      <c r="N184" s="75"/>
      <c r="O184" s="75"/>
      <c r="P184" s="75"/>
      <c r="Q184" s="75"/>
      <c r="R184" s="75"/>
      <c r="S184" s="75"/>
      <c r="T184" s="75"/>
      <c r="U184" s="75"/>
      <c r="V184" s="75"/>
      <c r="W184" s="75"/>
      <c r="X184" s="75"/>
      <c r="Y184" s="75"/>
      <c r="Z184" s="75"/>
    </row>
    <row r="185" spans="2:26">
      <c r="B185" s="75"/>
      <c r="C185" s="114"/>
      <c r="D185" s="76"/>
      <c r="E185" s="75"/>
      <c r="F185" s="75"/>
      <c r="G185" s="75"/>
      <c r="H185" s="75"/>
      <c r="I185" s="75"/>
      <c r="J185" s="75"/>
      <c r="K185" s="75"/>
      <c r="L185" s="75"/>
      <c r="M185" s="75"/>
      <c r="N185" s="75"/>
      <c r="O185" s="75"/>
      <c r="P185" s="75"/>
      <c r="Q185" s="75"/>
      <c r="R185" s="75"/>
      <c r="S185" s="75"/>
      <c r="T185" s="75"/>
      <c r="U185" s="75"/>
      <c r="V185" s="75"/>
      <c r="W185" s="75"/>
      <c r="X185" s="75"/>
      <c r="Y185" s="75"/>
      <c r="Z185" s="75"/>
    </row>
    <row r="186" spans="2:26">
      <c r="B186" s="75"/>
      <c r="C186" s="114"/>
      <c r="D186" s="76"/>
      <c r="E186" s="75"/>
      <c r="F186" s="75"/>
      <c r="G186" s="75"/>
      <c r="H186" s="75"/>
      <c r="I186" s="75"/>
      <c r="J186" s="75"/>
      <c r="K186" s="75"/>
      <c r="L186" s="75"/>
      <c r="M186" s="75"/>
      <c r="N186" s="75"/>
      <c r="O186" s="75"/>
      <c r="P186" s="75"/>
      <c r="Q186" s="75"/>
      <c r="R186" s="75"/>
      <c r="S186" s="75"/>
      <c r="T186" s="75"/>
      <c r="U186" s="75"/>
      <c r="V186" s="75"/>
      <c r="W186" s="75"/>
      <c r="X186" s="75"/>
      <c r="Y186" s="75"/>
      <c r="Z186" s="75"/>
    </row>
    <row r="187" spans="2:26">
      <c r="B187" s="75"/>
      <c r="C187" s="114"/>
      <c r="D187" s="76"/>
      <c r="E187" s="75"/>
      <c r="F187" s="75"/>
      <c r="G187" s="75"/>
      <c r="H187" s="75"/>
      <c r="I187" s="75"/>
      <c r="J187" s="75"/>
      <c r="K187" s="75"/>
      <c r="L187" s="75"/>
      <c r="M187" s="75"/>
      <c r="N187" s="75"/>
      <c r="O187" s="75"/>
      <c r="P187" s="75"/>
      <c r="Q187" s="75"/>
      <c r="R187" s="75"/>
      <c r="S187" s="75"/>
      <c r="T187" s="75"/>
      <c r="U187" s="75"/>
      <c r="V187" s="75"/>
      <c r="W187" s="75"/>
      <c r="X187" s="75"/>
      <c r="Y187" s="75"/>
      <c r="Z187" s="75"/>
    </row>
    <row r="188" spans="2:26">
      <c r="B188" s="75"/>
      <c r="C188" s="114"/>
      <c r="D188" s="76"/>
      <c r="E188" s="75"/>
      <c r="F188" s="75"/>
      <c r="G188" s="75"/>
      <c r="H188" s="75"/>
      <c r="I188" s="75"/>
      <c r="J188" s="75"/>
      <c r="K188" s="75"/>
      <c r="L188" s="75"/>
      <c r="M188" s="75"/>
      <c r="N188" s="75"/>
      <c r="O188" s="75"/>
      <c r="P188" s="75"/>
      <c r="Q188" s="75"/>
      <c r="R188" s="75"/>
      <c r="S188" s="75"/>
      <c r="T188" s="75"/>
      <c r="U188" s="75"/>
      <c r="V188" s="75"/>
      <c r="W188" s="75"/>
      <c r="X188" s="75"/>
      <c r="Y188" s="75"/>
      <c r="Z188" s="75"/>
    </row>
    <row r="189" spans="2:26">
      <c r="B189" s="75"/>
      <c r="C189" s="114"/>
      <c r="D189" s="76"/>
      <c r="E189" s="75"/>
      <c r="F189" s="75"/>
      <c r="G189" s="75"/>
      <c r="H189" s="75"/>
      <c r="I189" s="75"/>
      <c r="J189" s="75"/>
      <c r="K189" s="75"/>
      <c r="L189" s="75"/>
      <c r="M189" s="75"/>
      <c r="N189" s="75"/>
      <c r="O189" s="75"/>
      <c r="P189" s="75"/>
      <c r="Q189" s="75"/>
      <c r="R189" s="75"/>
      <c r="S189" s="75"/>
      <c r="T189" s="75"/>
      <c r="U189" s="75"/>
      <c r="V189" s="75"/>
      <c r="W189" s="75"/>
      <c r="X189" s="75"/>
      <c r="Y189" s="75"/>
      <c r="Z189" s="75"/>
    </row>
    <row r="190" spans="2:26">
      <c r="B190" s="75"/>
      <c r="C190" s="114"/>
      <c r="D190" s="76"/>
      <c r="E190" s="75"/>
      <c r="F190" s="75"/>
      <c r="G190" s="75"/>
      <c r="H190" s="75"/>
      <c r="I190" s="75"/>
      <c r="J190" s="75"/>
      <c r="K190" s="75"/>
      <c r="L190" s="75"/>
      <c r="M190" s="75"/>
      <c r="N190" s="75"/>
      <c r="O190" s="75"/>
      <c r="P190" s="75"/>
      <c r="Q190" s="75"/>
      <c r="R190" s="75"/>
      <c r="S190" s="75"/>
      <c r="T190" s="75"/>
      <c r="U190" s="75"/>
      <c r="V190" s="75"/>
      <c r="W190" s="75"/>
      <c r="X190" s="75"/>
      <c r="Y190" s="75"/>
      <c r="Z190" s="75"/>
    </row>
    <row r="191" spans="2:26">
      <c r="B191" s="75"/>
      <c r="C191" s="114"/>
      <c r="D191" s="76"/>
      <c r="E191" s="75"/>
      <c r="F191" s="75"/>
      <c r="G191" s="75"/>
      <c r="H191" s="75"/>
      <c r="I191" s="75"/>
      <c r="J191" s="75"/>
      <c r="K191" s="75"/>
      <c r="L191" s="75"/>
      <c r="M191" s="75"/>
      <c r="N191" s="75"/>
      <c r="O191" s="75"/>
      <c r="P191" s="75"/>
      <c r="Q191" s="75"/>
      <c r="R191" s="75"/>
      <c r="S191" s="75"/>
      <c r="T191" s="75"/>
      <c r="U191" s="75"/>
      <c r="V191" s="75"/>
      <c r="W191" s="75"/>
      <c r="X191" s="75"/>
      <c r="Y191" s="75"/>
      <c r="Z191" s="75"/>
    </row>
    <row r="192" spans="2:26">
      <c r="B192" s="75"/>
      <c r="C192" s="114"/>
      <c r="D192" s="76"/>
      <c r="E192" s="75"/>
      <c r="F192" s="75"/>
      <c r="G192" s="75"/>
      <c r="H192" s="75"/>
      <c r="I192" s="75"/>
      <c r="J192" s="75"/>
      <c r="K192" s="75"/>
      <c r="L192" s="75"/>
      <c r="M192" s="75"/>
      <c r="N192" s="75"/>
      <c r="O192" s="75"/>
      <c r="P192" s="75"/>
      <c r="Q192" s="75"/>
      <c r="R192" s="75"/>
      <c r="S192" s="75"/>
      <c r="T192" s="75"/>
      <c r="U192" s="75"/>
      <c r="V192" s="75"/>
      <c r="W192" s="75"/>
      <c r="X192" s="75"/>
      <c r="Y192" s="75"/>
      <c r="Z192" s="75"/>
    </row>
    <row r="193" spans="2:26">
      <c r="B193" s="75"/>
      <c r="C193" s="114"/>
      <c r="D193" s="76"/>
      <c r="E193" s="75"/>
      <c r="F193" s="75"/>
      <c r="G193" s="75"/>
      <c r="H193" s="75"/>
      <c r="I193" s="75"/>
      <c r="J193" s="75"/>
      <c r="K193" s="75"/>
      <c r="L193" s="75"/>
      <c r="M193" s="75"/>
      <c r="N193" s="75"/>
      <c r="O193" s="75"/>
      <c r="P193" s="75"/>
      <c r="Q193" s="75"/>
      <c r="R193" s="75"/>
      <c r="S193" s="75"/>
      <c r="T193" s="75"/>
      <c r="U193" s="75"/>
      <c r="V193" s="75"/>
      <c r="W193" s="75"/>
      <c r="X193" s="75"/>
      <c r="Y193" s="75"/>
      <c r="Z193" s="75"/>
    </row>
    <row r="194" spans="2:26">
      <c r="B194" s="75"/>
      <c r="C194" s="114"/>
      <c r="D194" s="76"/>
      <c r="E194" s="75"/>
      <c r="F194" s="75"/>
      <c r="G194" s="75"/>
      <c r="H194" s="75"/>
      <c r="I194" s="75"/>
      <c r="J194" s="75"/>
      <c r="K194" s="75"/>
      <c r="L194" s="75"/>
      <c r="M194" s="75"/>
      <c r="N194" s="75"/>
      <c r="O194" s="75"/>
      <c r="P194" s="75"/>
      <c r="Q194" s="75"/>
      <c r="R194" s="75"/>
      <c r="S194" s="75"/>
      <c r="T194" s="75"/>
      <c r="U194" s="75"/>
      <c r="V194" s="75"/>
      <c r="W194" s="75"/>
      <c r="X194" s="75"/>
      <c r="Y194" s="75"/>
      <c r="Z194" s="75"/>
    </row>
    <row r="195" spans="2:26">
      <c r="B195" s="75"/>
      <c r="C195" s="114"/>
      <c r="D195" s="76"/>
      <c r="E195" s="75"/>
      <c r="F195" s="75"/>
      <c r="G195" s="75"/>
      <c r="H195" s="75"/>
      <c r="I195" s="75"/>
      <c r="J195" s="75"/>
      <c r="K195" s="75"/>
      <c r="L195" s="75"/>
      <c r="M195" s="75"/>
      <c r="N195" s="75"/>
      <c r="O195" s="75"/>
      <c r="P195" s="75"/>
      <c r="Q195" s="75"/>
      <c r="R195" s="75"/>
      <c r="S195" s="75"/>
      <c r="T195" s="75"/>
      <c r="U195" s="75"/>
      <c r="V195" s="75"/>
      <c r="W195" s="75"/>
      <c r="X195" s="75"/>
      <c r="Y195" s="75"/>
      <c r="Z195" s="75"/>
    </row>
    <row r="196" spans="2:26">
      <c r="B196" s="75"/>
      <c r="C196" s="114"/>
      <c r="D196" s="76"/>
      <c r="E196" s="75"/>
      <c r="F196" s="75"/>
      <c r="G196" s="75"/>
      <c r="H196" s="75"/>
      <c r="I196" s="75"/>
      <c r="J196" s="75"/>
      <c r="K196" s="75"/>
      <c r="L196" s="75"/>
      <c r="M196" s="75"/>
      <c r="N196" s="75"/>
      <c r="O196" s="75"/>
      <c r="P196" s="75"/>
      <c r="Q196" s="75"/>
      <c r="R196" s="75"/>
      <c r="S196" s="75"/>
      <c r="T196" s="75"/>
      <c r="U196" s="75"/>
      <c r="V196" s="75"/>
      <c r="W196" s="75"/>
      <c r="X196" s="75"/>
      <c r="Y196" s="75"/>
      <c r="Z196" s="75"/>
    </row>
    <row r="197" spans="2:26">
      <c r="B197" s="75"/>
      <c r="C197" s="114"/>
      <c r="D197" s="76"/>
      <c r="E197" s="75"/>
      <c r="F197" s="75"/>
      <c r="G197" s="75"/>
      <c r="H197" s="75"/>
      <c r="I197" s="75"/>
      <c r="J197" s="75"/>
      <c r="K197" s="75"/>
      <c r="L197" s="75"/>
      <c r="M197" s="75"/>
      <c r="N197" s="75"/>
      <c r="O197" s="75"/>
      <c r="P197" s="75"/>
      <c r="Q197" s="75"/>
      <c r="R197" s="75"/>
      <c r="S197" s="75"/>
      <c r="T197" s="75"/>
      <c r="U197" s="75"/>
      <c r="V197" s="75"/>
      <c r="W197" s="75"/>
      <c r="X197" s="75"/>
      <c r="Y197" s="75"/>
      <c r="Z197" s="75"/>
    </row>
    <row r="198" spans="2:26">
      <c r="B198" s="75"/>
      <c r="C198" s="114"/>
      <c r="D198" s="76"/>
      <c r="E198" s="75"/>
      <c r="F198" s="75"/>
      <c r="G198" s="75"/>
      <c r="H198" s="75"/>
      <c r="I198" s="75"/>
      <c r="J198" s="75"/>
      <c r="K198" s="75"/>
      <c r="L198" s="75"/>
      <c r="M198" s="75"/>
      <c r="N198" s="75"/>
      <c r="O198" s="75"/>
      <c r="P198" s="75"/>
      <c r="Q198" s="75"/>
      <c r="R198" s="75"/>
      <c r="S198" s="75"/>
      <c r="T198" s="75"/>
      <c r="U198" s="75"/>
      <c r="V198" s="75"/>
      <c r="W198" s="75"/>
      <c r="X198" s="75"/>
      <c r="Y198" s="75"/>
      <c r="Z198" s="75"/>
    </row>
    <row r="199" spans="2:26">
      <c r="B199" s="75"/>
      <c r="C199" s="114"/>
      <c r="D199" s="76"/>
      <c r="E199" s="75"/>
      <c r="F199" s="75"/>
      <c r="G199" s="75"/>
      <c r="H199" s="75"/>
      <c r="I199" s="75"/>
      <c r="J199" s="75"/>
      <c r="K199" s="75"/>
      <c r="L199" s="75"/>
      <c r="M199" s="75"/>
      <c r="N199" s="75"/>
      <c r="O199" s="75"/>
      <c r="P199" s="75"/>
      <c r="Q199" s="75"/>
      <c r="R199" s="75"/>
      <c r="S199" s="75"/>
      <c r="T199" s="75"/>
      <c r="U199" s="75"/>
      <c r="V199" s="75"/>
      <c r="W199" s="75"/>
      <c r="X199" s="75"/>
      <c r="Y199" s="75"/>
      <c r="Z199" s="75"/>
    </row>
    <row r="200" spans="2:26">
      <c r="B200" s="75"/>
      <c r="C200" s="114"/>
      <c r="D200" s="76"/>
      <c r="E200" s="75"/>
      <c r="F200" s="75"/>
      <c r="G200" s="75"/>
      <c r="H200" s="75"/>
      <c r="I200" s="75"/>
      <c r="J200" s="75"/>
      <c r="K200" s="75"/>
      <c r="L200" s="75"/>
      <c r="M200" s="75"/>
      <c r="N200" s="75"/>
      <c r="O200" s="75"/>
      <c r="P200" s="75"/>
      <c r="Q200" s="75"/>
      <c r="R200" s="75"/>
      <c r="S200" s="75"/>
      <c r="T200" s="75"/>
      <c r="U200" s="75"/>
      <c r="V200" s="75"/>
      <c r="W200" s="75"/>
      <c r="X200" s="75"/>
      <c r="Y200" s="75"/>
      <c r="Z200" s="75"/>
    </row>
    <row r="201" spans="2:26">
      <c r="B201" s="75"/>
      <c r="C201" s="114"/>
      <c r="D201" s="76"/>
      <c r="E201" s="75"/>
      <c r="F201" s="75"/>
      <c r="G201" s="75"/>
      <c r="H201" s="75"/>
      <c r="I201" s="75"/>
      <c r="J201" s="75"/>
      <c r="K201" s="75"/>
      <c r="L201" s="75"/>
      <c r="M201" s="75"/>
      <c r="N201" s="75"/>
      <c r="O201" s="75"/>
      <c r="P201" s="75"/>
      <c r="Q201" s="75"/>
      <c r="R201" s="75"/>
      <c r="S201" s="75"/>
      <c r="T201" s="75"/>
      <c r="U201" s="75"/>
      <c r="V201" s="75"/>
      <c r="W201" s="75"/>
      <c r="X201" s="75"/>
      <c r="Y201" s="75"/>
      <c r="Z201" s="75"/>
    </row>
    <row r="202" spans="2:26">
      <c r="B202" s="75"/>
      <c r="C202" s="114"/>
      <c r="D202" s="76"/>
      <c r="E202" s="75"/>
      <c r="F202" s="75"/>
      <c r="G202" s="75"/>
      <c r="H202" s="75"/>
      <c r="I202" s="75"/>
      <c r="J202" s="75"/>
      <c r="K202" s="75"/>
      <c r="L202" s="75"/>
      <c r="M202" s="75"/>
      <c r="N202" s="75"/>
      <c r="O202" s="75"/>
      <c r="P202" s="75"/>
      <c r="Q202" s="75"/>
      <c r="R202" s="75"/>
      <c r="S202" s="75"/>
      <c r="T202" s="75"/>
      <c r="U202" s="75"/>
      <c r="V202" s="75"/>
      <c r="W202" s="75"/>
      <c r="X202" s="75"/>
      <c r="Y202" s="75"/>
      <c r="Z202" s="75"/>
    </row>
    <row r="203" spans="2:26">
      <c r="B203" s="75"/>
      <c r="C203" s="114"/>
      <c r="D203" s="76"/>
      <c r="E203" s="75"/>
      <c r="F203" s="75"/>
      <c r="G203" s="75"/>
      <c r="H203" s="75"/>
      <c r="I203" s="75"/>
      <c r="J203" s="75"/>
      <c r="K203" s="75"/>
      <c r="L203" s="75"/>
      <c r="M203" s="75"/>
      <c r="N203" s="75"/>
      <c r="O203" s="75"/>
      <c r="P203" s="75"/>
      <c r="Q203" s="75"/>
      <c r="R203" s="75"/>
      <c r="S203" s="75"/>
      <c r="T203" s="75"/>
      <c r="U203" s="75"/>
      <c r="V203" s="75"/>
      <c r="W203" s="75"/>
      <c r="X203" s="75"/>
      <c r="Y203" s="75"/>
      <c r="Z203" s="75"/>
    </row>
    <row r="204" spans="2:26">
      <c r="B204" s="75"/>
      <c r="C204" s="114"/>
      <c r="D204" s="76"/>
      <c r="E204" s="75"/>
      <c r="F204" s="75"/>
      <c r="G204" s="75"/>
      <c r="H204" s="75"/>
      <c r="I204" s="75"/>
      <c r="J204" s="75"/>
      <c r="K204" s="75"/>
      <c r="L204" s="75"/>
      <c r="M204" s="75"/>
      <c r="N204" s="75"/>
      <c r="O204" s="75"/>
      <c r="P204" s="75"/>
      <c r="Q204" s="75"/>
      <c r="R204" s="75"/>
      <c r="S204" s="75"/>
      <c r="T204" s="75"/>
      <c r="U204" s="75"/>
      <c r="V204" s="75"/>
      <c r="W204" s="75"/>
      <c r="X204" s="75"/>
      <c r="Y204" s="75"/>
      <c r="Z204" s="75"/>
    </row>
    <row r="205" spans="2:26">
      <c r="B205" s="75"/>
      <c r="C205" s="114"/>
      <c r="D205" s="76"/>
      <c r="E205" s="75"/>
      <c r="F205" s="75"/>
      <c r="G205" s="75"/>
      <c r="H205" s="75"/>
      <c r="I205" s="75"/>
      <c r="J205" s="75"/>
      <c r="K205" s="75"/>
      <c r="L205" s="75"/>
      <c r="M205" s="75"/>
      <c r="N205" s="75"/>
      <c r="O205" s="75"/>
      <c r="P205" s="75"/>
      <c r="Q205" s="75"/>
      <c r="R205" s="75"/>
      <c r="S205" s="75"/>
      <c r="T205" s="75"/>
      <c r="U205" s="75"/>
      <c r="V205" s="75"/>
      <c r="W205" s="75"/>
      <c r="X205" s="75"/>
      <c r="Y205" s="75"/>
      <c r="Z205" s="75"/>
    </row>
    <row r="206" spans="2:26">
      <c r="B206" s="75"/>
      <c r="C206" s="114"/>
      <c r="D206" s="76"/>
      <c r="E206" s="75"/>
      <c r="F206" s="75"/>
      <c r="G206" s="75"/>
      <c r="H206" s="75"/>
      <c r="I206" s="75"/>
      <c r="J206" s="75"/>
      <c r="K206" s="75"/>
      <c r="L206" s="75"/>
      <c r="M206" s="75"/>
      <c r="N206" s="75"/>
      <c r="O206" s="75"/>
      <c r="P206" s="75"/>
      <c r="Q206" s="75"/>
      <c r="R206" s="75"/>
      <c r="S206" s="75"/>
      <c r="T206" s="75"/>
      <c r="U206" s="75"/>
      <c r="V206" s="75"/>
      <c r="W206" s="75"/>
      <c r="X206" s="75"/>
      <c r="Y206" s="75"/>
      <c r="Z206" s="75"/>
    </row>
    <row r="207" spans="2:26">
      <c r="B207" s="75"/>
      <c r="C207" s="114"/>
      <c r="D207" s="76"/>
      <c r="E207" s="75"/>
      <c r="F207" s="75"/>
      <c r="G207" s="75"/>
      <c r="H207" s="75"/>
      <c r="I207" s="75"/>
      <c r="J207" s="75"/>
      <c r="K207" s="75"/>
      <c r="L207" s="75"/>
      <c r="M207" s="75"/>
      <c r="N207" s="75"/>
      <c r="O207" s="75"/>
      <c r="P207" s="75"/>
      <c r="Q207" s="75"/>
      <c r="R207" s="75"/>
      <c r="S207" s="75"/>
      <c r="T207" s="75"/>
      <c r="U207" s="75"/>
      <c r="V207" s="75"/>
      <c r="W207" s="75"/>
      <c r="X207" s="75"/>
      <c r="Y207" s="75"/>
      <c r="Z207" s="75"/>
    </row>
    <row r="208" spans="2:26">
      <c r="B208" s="75"/>
      <c r="C208" s="114"/>
      <c r="D208" s="76"/>
      <c r="E208" s="75"/>
      <c r="F208" s="75"/>
      <c r="G208" s="75"/>
      <c r="H208" s="75"/>
      <c r="I208" s="75"/>
      <c r="J208" s="75"/>
      <c r="K208" s="75"/>
      <c r="L208" s="75"/>
      <c r="M208" s="75"/>
      <c r="N208" s="75"/>
      <c r="O208" s="75"/>
      <c r="P208" s="75"/>
      <c r="Q208" s="75"/>
      <c r="R208" s="75"/>
      <c r="S208" s="75"/>
      <c r="T208" s="75"/>
      <c r="U208" s="75"/>
      <c r="V208" s="75"/>
      <c r="W208" s="75"/>
      <c r="X208" s="75"/>
      <c r="Y208" s="75"/>
      <c r="Z208" s="75"/>
    </row>
    <row r="209" spans="2:26">
      <c r="B209" s="75"/>
      <c r="C209" s="114"/>
      <c r="D209" s="76"/>
      <c r="E209" s="75"/>
      <c r="F209" s="75"/>
      <c r="G209" s="75"/>
      <c r="H209" s="75"/>
      <c r="I209" s="75"/>
      <c r="J209" s="75"/>
      <c r="K209" s="75"/>
      <c r="L209" s="75"/>
      <c r="M209" s="75"/>
      <c r="N209" s="75"/>
      <c r="O209" s="75"/>
      <c r="P209" s="75"/>
      <c r="Q209" s="75"/>
      <c r="R209" s="75"/>
      <c r="S209" s="75"/>
      <c r="T209" s="75"/>
      <c r="U209" s="75"/>
      <c r="V209" s="75"/>
      <c r="W209" s="75"/>
      <c r="X209" s="75"/>
      <c r="Y209" s="75"/>
      <c r="Z209" s="75"/>
    </row>
    <row r="210" spans="2:26">
      <c r="B210" s="75"/>
      <c r="C210" s="114"/>
      <c r="D210" s="76"/>
      <c r="E210" s="75"/>
      <c r="F210" s="75"/>
      <c r="G210" s="75"/>
      <c r="H210" s="75"/>
      <c r="I210" s="75"/>
      <c r="J210" s="75"/>
      <c r="K210" s="75"/>
      <c r="L210" s="75"/>
      <c r="M210" s="75"/>
      <c r="N210" s="75"/>
      <c r="O210" s="75"/>
      <c r="P210" s="75"/>
      <c r="Q210" s="75"/>
      <c r="R210" s="75"/>
      <c r="S210" s="75"/>
      <c r="T210" s="75"/>
      <c r="U210" s="75"/>
      <c r="V210" s="75"/>
      <c r="W210" s="75"/>
      <c r="X210" s="75"/>
      <c r="Y210" s="75"/>
      <c r="Z210" s="75"/>
    </row>
    <row r="211" spans="2:26">
      <c r="B211" s="75"/>
      <c r="C211" s="114"/>
      <c r="D211" s="76"/>
      <c r="E211" s="75"/>
      <c r="F211" s="75"/>
      <c r="G211" s="75"/>
      <c r="H211" s="75"/>
      <c r="I211" s="75"/>
      <c r="J211" s="75"/>
      <c r="K211" s="75"/>
      <c r="L211" s="75"/>
      <c r="M211" s="75"/>
      <c r="N211" s="75"/>
      <c r="O211" s="75"/>
      <c r="P211" s="75"/>
      <c r="Q211" s="75"/>
      <c r="R211" s="75"/>
      <c r="S211" s="75"/>
      <c r="T211" s="75"/>
      <c r="U211" s="75"/>
      <c r="V211" s="75"/>
      <c r="W211" s="75"/>
      <c r="X211" s="75"/>
      <c r="Y211" s="75"/>
      <c r="Z211" s="75"/>
    </row>
    <row r="212" spans="2:26">
      <c r="B212" s="75"/>
      <c r="C212" s="114"/>
      <c r="D212" s="76"/>
      <c r="E212" s="75"/>
      <c r="F212" s="75"/>
      <c r="G212" s="75"/>
      <c r="H212" s="75"/>
      <c r="I212" s="75"/>
      <c r="J212" s="75"/>
      <c r="K212" s="75"/>
      <c r="L212" s="75"/>
      <c r="M212" s="75"/>
      <c r="N212" s="75"/>
      <c r="O212" s="75"/>
      <c r="P212" s="75"/>
      <c r="Q212" s="75"/>
      <c r="R212" s="75"/>
      <c r="S212" s="75"/>
      <c r="T212" s="75"/>
      <c r="U212" s="75"/>
      <c r="V212" s="75"/>
      <c r="W212" s="75"/>
      <c r="X212" s="75"/>
      <c r="Y212" s="75"/>
      <c r="Z212" s="75"/>
    </row>
    <row r="213" spans="2:26">
      <c r="B213" s="75"/>
      <c r="C213" s="114"/>
      <c r="D213" s="76"/>
      <c r="E213" s="75"/>
      <c r="F213" s="75"/>
      <c r="G213" s="75"/>
      <c r="H213" s="75"/>
      <c r="I213" s="75"/>
      <c r="J213" s="75"/>
      <c r="K213" s="75"/>
      <c r="L213" s="75"/>
      <c r="M213" s="75"/>
      <c r="N213" s="75"/>
      <c r="O213" s="75"/>
      <c r="P213" s="75"/>
      <c r="Q213" s="75"/>
      <c r="R213" s="75"/>
      <c r="S213" s="75"/>
      <c r="T213" s="75"/>
      <c r="U213" s="75"/>
      <c r="V213" s="75"/>
      <c r="W213" s="75"/>
      <c r="X213" s="75"/>
      <c r="Y213" s="75"/>
      <c r="Z213" s="75"/>
    </row>
    <row r="214" spans="2:26">
      <c r="B214" s="75"/>
      <c r="C214" s="114"/>
      <c r="D214" s="76"/>
      <c r="E214" s="75"/>
      <c r="F214" s="75"/>
      <c r="G214" s="75"/>
      <c r="H214" s="75"/>
      <c r="I214" s="75"/>
      <c r="J214" s="75"/>
      <c r="K214" s="75"/>
      <c r="L214" s="75"/>
      <c r="M214" s="75"/>
      <c r="N214" s="75"/>
      <c r="O214" s="75"/>
      <c r="P214" s="75"/>
      <c r="Q214" s="75"/>
      <c r="R214" s="75"/>
      <c r="S214" s="75"/>
      <c r="T214" s="75"/>
      <c r="U214" s="75"/>
      <c r="V214" s="75"/>
      <c r="W214" s="75"/>
      <c r="X214" s="75"/>
      <c r="Y214" s="75"/>
      <c r="Z214" s="75"/>
    </row>
    <row r="215" spans="2:26">
      <c r="B215" s="75"/>
      <c r="C215" s="114"/>
      <c r="D215" s="76"/>
      <c r="E215" s="75"/>
      <c r="F215" s="75"/>
      <c r="G215" s="75"/>
      <c r="H215" s="75"/>
      <c r="I215" s="75"/>
      <c r="J215" s="75"/>
      <c r="K215" s="75"/>
      <c r="L215" s="75"/>
      <c r="M215" s="75"/>
      <c r="N215" s="75"/>
      <c r="O215" s="75"/>
      <c r="P215" s="75"/>
      <c r="Q215" s="75"/>
      <c r="R215" s="75"/>
      <c r="S215" s="75"/>
      <c r="T215" s="75"/>
      <c r="U215" s="75"/>
      <c r="V215" s="75"/>
      <c r="W215" s="75"/>
      <c r="X215" s="75"/>
      <c r="Y215" s="75"/>
      <c r="Z215" s="75"/>
    </row>
    <row r="216" spans="2:26">
      <c r="B216" s="75"/>
      <c r="C216" s="114"/>
      <c r="D216" s="76"/>
      <c r="E216" s="75"/>
      <c r="F216" s="75"/>
      <c r="G216" s="75"/>
      <c r="H216" s="75"/>
      <c r="I216" s="75"/>
      <c r="J216" s="75"/>
      <c r="K216" s="75"/>
      <c r="L216" s="75"/>
      <c r="M216" s="75"/>
      <c r="N216" s="75"/>
      <c r="O216" s="75"/>
      <c r="P216" s="75"/>
      <c r="Q216" s="75"/>
      <c r="R216" s="75"/>
      <c r="S216" s="75"/>
      <c r="T216" s="75"/>
      <c r="U216" s="75"/>
      <c r="V216" s="75"/>
      <c r="W216" s="75"/>
      <c r="X216" s="75"/>
      <c r="Y216" s="75"/>
      <c r="Z216" s="75"/>
    </row>
    <row r="217" spans="2:26">
      <c r="B217" s="75"/>
      <c r="C217" s="114"/>
      <c r="D217" s="76"/>
      <c r="E217" s="75"/>
      <c r="F217" s="75"/>
      <c r="G217" s="75"/>
      <c r="H217" s="75"/>
      <c r="I217" s="75"/>
      <c r="J217" s="75"/>
      <c r="K217" s="75"/>
      <c r="L217" s="75"/>
      <c r="M217" s="75"/>
      <c r="N217" s="75"/>
      <c r="O217" s="75"/>
      <c r="P217" s="75"/>
      <c r="Q217" s="75"/>
      <c r="R217" s="75"/>
      <c r="S217" s="75"/>
      <c r="T217" s="75"/>
      <c r="U217" s="75"/>
      <c r="V217" s="75"/>
      <c r="W217" s="75"/>
      <c r="X217" s="75"/>
      <c r="Y217" s="75"/>
      <c r="Z217" s="75"/>
    </row>
    <row r="218" spans="2:26">
      <c r="B218" s="75"/>
      <c r="C218" s="114"/>
      <c r="D218" s="76"/>
      <c r="E218" s="75"/>
      <c r="F218" s="75"/>
      <c r="G218" s="75"/>
      <c r="H218" s="75"/>
      <c r="I218" s="75"/>
      <c r="J218" s="75"/>
      <c r="K218" s="75"/>
      <c r="L218" s="75"/>
      <c r="M218" s="75"/>
      <c r="N218" s="75"/>
      <c r="O218" s="75"/>
      <c r="P218" s="75"/>
      <c r="Q218" s="75"/>
      <c r="R218" s="75"/>
      <c r="S218" s="75"/>
      <c r="T218" s="75"/>
      <c r="U218" s="75"/>
      <c r="V218" s="75"/>
      <c r="W218" s="75"/>
      <c r="X218" s="75"/>
      <c r="Y218" s="75"/>
      <c r="Z218" s="75"/>
    </row>
    <row r="219" spans="2:26">
      <c r="B219" s="75"/>
      <c r="C219" s="114"/>
      <c r="D219" s="76"/>
      <c r="E219" s="75"/>
      <c r="F219" s="75"/>
      <c r="G219" s="75"/>
      <c r="H219" s="75"/>
      <c r="I219" s="75"/>
      <c r="J219" s="75"/>
      <c r="K219" s="75"/>
      <c r="L219" s="75"/>
      <c r="M219" s="75"/>
      <c r="N219" s="75"/>
      <c r="O219" s="75"/>
      <c r="P219" s="75"/>
      <c r="Q219" s="75"/>
      <c r="R219" s="75"/>
      <c r="S219" s="75"/>
      <c r="T219" s="75"/>
      <c r="U219" s="75"/>
      <c r="V219" s="75"/>
      <c r="W219" s="75"/>
      <c r="X219" s="75"/>
      <c r="Y219" s="75"/>
      <c r="Z219" s="75"/>
    </row>
    <row r="220" spans="2:26">
      <c r="B220" s="75"/>
      <c r="C220" s="114"/>
      <c r="D220" s="76"/>
      <c r="E220" s="75"/>
      <c r="F220" s="75"/>
      <c r="G220" s="75"/>
      <c r="H220" s="75"/>
      <c r="I220" s="75"/>
      <c r="J220" s="75"/>
      <c r="K220" s="75"/>
      <c r="L220" s="75"/>
      <c r="M220" s="75"/>
      <c r="N220" s="75"/>
      <c r="O220" s="75"/>
      <c r="P220" s="75"/>
      <c r="Q220" s="75"/>
      <c r="R220" s="75"/>
      <c r="S220" s="75"/>
      <c r="T220" s="75"/>
      <c r="U220" s="75"/>
      <c r="V220" s="75"/>
      <c r="W220" s="75"/>
      <c r="X220" s="75"/>
      <c r="Y220" s="75"/>
      <c r="Z220" s="75"/>
    </row>
    <row r="221" spans="2:26">
      <c r="B221" s="75"/>
      <c r="C221" s="114"/>
      <c r="D221" s="76"/>
      <c r="E221" s="75"/>
      <c r="F221" s="75"/>
      <c r="G221" s="75"/>
      <c r="H221" s="75"/>
      <c r="I221" s="75"/>
      <c r="J221" s="75"/>
      <c r="K221" s="75"/>
      <c r="L221" s="75"/>
      <c r="M221" s="75"/>
      <c r="N221" s="75"/>
      <c r="O221" s="75"/>
      <c r="P221" s="75"/>
      <c r="Q221" s="75"/>
      <c r="R221" s="75"/>
      <c r="S221" s="75"/>
      <c r="T221" s="75"/>
      <c r="U221" s="75"/>
      <c r="V221" s="75"/>
      <c r="W221" s="75"/>
      <c r="X221" s="75"/>
      <c r="Y221" s="75"/>
      <c r="Z221" s="75"/>
    </row>
    <row r="222" spans="2:26">
      <c r="B222" s="75"/>
      <c r="C222" s="114"/>
      <c r="D222" s="76"/>
      <c r="E222" s="75"/>
      <c r="F222" s="75"/>
      <c r="G222" s="75"/>
      <c r="H222" s="75"/>
      <c r="I222" s="75"/>
      <c r="J222" s="75"/>
      <c r="K222" s="75"/>
      <c r="L222" s="75"/>
      <c r="M222" s="75"/>
      <c r="N222" s="75"/>
      <c r="O222" s="75"/>
      <c r="P222" s="75"/>
      <c r="Q222" s="75"/>
      <c r="R222" s="75"/>
      <c r="S222" s="75"/>
      <c r="T222" s="75"/>
      <c r="U222" s="75"/>
      <c r="V222" s="75"/>
      <c r="W222" s="75"/>
      <c r="X222" s="75"/>
      <c r="Y222" s="75"/>
      <c r="Z222" s="75"/>
    </row>
    <row r="223" spans="2:26">
      <c r="B223" s="75"/>
      <c r="C223" s="114"/>
      <c r="D223" s="76"/>
      <c r="E223" s="75"/>
      <c r="F223" s="75"/>
      <c r="G223" s="75"/>
      <c r="H223" s="75"/>
      <c r="I223" s="75"/>
      <c r="J223" s="75"/>
      <c r="K223" s="75"/>
      <c r="L223" s="75"/>
      <c r="M223" s="75"/>
      <c r="N223" s="75"/>
      <c r="O223" s="75"/>
      <c r="P223" s="75"/>
      <c r="Q223" s="75"/>
      <c r="R223" s="75"/>
      <c r="S223" s="75"/>
      <c r="T223" s="75"/>
      <c r="U223" s="75"/>
      <c r="V223" s="75"/>
      <c r="W223" s="75"/>
      <c r="X223" s="75"/>
      <c r="Y223" s="75"/>
      <c r="Z223" s="75"/>
    </row>
    <row r="224" spans="2:26">
      <c r="B224" s="75"/>
      <c r="C224" s="114"/>
      <c r="D224" s="76"/>
      <c r="E224" s="75"/>
      <c r="F224" s="75"/>
      <c r="G224" s="75"/>
      <c r="H224" s="75"/>
      <c r="I224" s="75"/>
      <c r="J224" s="75"/>
      <c r="K224" s="75"/>
      <c r="L224" s="75"/>
      <c r="M224" s="75"/>
      <c r="N224" s="75"/>
      <c r="O224" s="75"/>
      <c r="P224" s="75"/>
      <c r="Q224" s="75"/>
      <c r="R224" s="75"/>
      <c r="S224" s="75"/>
      <c r="T224" s="75"/>
      <c r="U224" s="75"/>
      <c r="V224" s="75"/>
      <c r="W224" s="75"/>
      <c r="X224" s="75"/>
      <c r="Y224" s="75"/>
      <c r="Z224" s="75"/>
    </row>
    <row r="225" spans="2:26">
      <c r="B225" s="75"/>
      <c r="C225" s="114"/>
      <c r="D225" s="76"/>
      <c r="E225" s="75"/>
      <c r="F225" s="75"/>
      <c r="G225" s="75"/>
      <c r="H225" s="75"/>
      <c r="I225" s="75"/>
      <c r="J225" s="75"/>
      <c r="K225" s="75"/>
      <c r="L225" s="75"/>
      <c r="M225" s="75"/>
      <c r="N225" s="75"/>
      <c r="O225" s="75"/>
      <c r="P225" s="75"/>
      <c r="Q225" s="75"/>
      <c r="R225" s="75"/>
      <c r="S225" s="75"/>
      <c r="T225" s="75"/>
      <c r="U225" s="75"/>
      <c r="V225" s="75"/>
      <c r="W225" s="75"/>
      <c r="X225" s="75"/>
      <c r="Y225" s="75"/>
      <c r="Z225" s="75"/>
    </row>
    <row r="226" spans="2:26">
      <c r="B226" s="75"/>
      <c r="C226" s="114"/>
      <c r="D226" s="76"/>
      <c r="E226" s="75"/>
      <c r="F226" s="75"/>
      <c r="G226" s="75"/>
      <c r="H226" s="75"/>
      <c r="I226" s="75"/>
      <c r="J226" s="75"/>
      <c r="K226" s="75"/>
      <c r="L226" s="75"/>
      <c r="M226" s="75"/>
      <c r="N226" s="75"/>
      <c r="O226" s="75"/>
      <c r="P226" s="75"/>
      <c r="Q226" s="75"/>
      <c r="R226" s="75"/>
      <c r="S226" s="75"/>
      <c r="T226" s="75"/>
      <c r="U226" s="75"/>
      <c r="V226" s="75"/>
      <c r="W226" s="75"/>
      <c r="X226" s="75"/>
      <c r="Y226" s="75"/>
      <c r="Z226" s="75"/>
    </row>
    <row r="227" spans="2:26">
      <c r="B227" s="75"/>
      <c r="C227" s="114"/>
      <c r="D227" s="76"/>
      <c r="E227" s="75"/>
      <c r="F227" s="75"/>
      <c r="G227" s="75"/>
      <c r="H227" s="75"/>
      <c r="I227" s="75"/>
      <c r="J227" s="75"/>
      <c r="K227" s="75"/>
      <c r="L227" s="75"/>
      <c r="M227" s="75"/>
      <c r="N227" s="75"/>
      <c r="O227" s="75"/>
      <c r="P227" s="75"/>
      <c r="Q227" s="75"/>
      <c r="R227" s="75"/>
      <c r="S227" s="75"/>
      <c r="T227" s="75"/>
      <c r="U227" s="75"/>
      <c r="V227" s="75"/>
      <c r="W227" s="75"/>
      <c r="X227" s="75"/>
      <c r="Y227" s="75"/>
      <c r="Z227" s="75"/>
    </row>
    <row r="228" spans="2:26">
      <c r="B228" s="75"/>
      <c r="C228" s="114"/>
      <c r="D228" s="76"/>
      <c r="E228" s="75"/>
      <c r="F228" s="75"/>
      <c r="G228" s="75"/>
      <c r="H228" s="75"/>
      <c r="I228" s="75"/>
      <c r="J228" s="75"/>
      <c r="K228" s="75"/>
      <c r="L228" s="75"/>
      <c r="M228" s="75"/>
      <c r="N228" s="75"/>
      <c r="O228" s="75"/>
      <c r="P228" s="75"/>
      <c r="Q228" s="75"/>
      <c r="R228" s="75"/>
      <c r="S228" s="75"/>
      <c r="T228" s="75"/>
      <c r="U228" s="75"/>
      <c r="V228" s="75"/>
      <c r="W228" s="75"/>
      <c r="X228" s="75"/>
      <c r="Y228" s="75"/>
      <c r="Z228" s="75"/>
    </row>
    <row r="229" spans="2:26">
      <c r="B229" s="75"/>
      <c r="C229" s="114"/>
      <c r="D229" s="76"/>
      <c r="E229" s="75"/>
      <c r="F229" s="75"/>
      <c r="G229" s="75"/>
      <c r="H229" s="75"/>
      <c r="I229" s="75"/>
      <c r="J229" s="75"/>
      <c r="K229" s="75"/>
      <c r="L229" s="75"/>
      <c r="M229" s="75"/>
      <c r="N229" s="75"/>
      <c r="O229" s="75"/>
      <c r="P229" s="75"/>
      <c r="Q229" s="75"/>
      <c r="R229" s="75"/>
      <c r="S229" s="75"/>
      <c r="T229" s="75"/>
      <c r="U229" s="75"/>
      <c r="V229" s="75"/>
      <c r="W229" s="75"/>
      <c r="X229" s="75"/>
      <c r="Y229" s="75"/>
      <c r="Z229" s="75"/>
    </row>
    <row r="230" spans="2:26">
      <c r="B230" s="75"/>
      <c r="C230" s="114"/>
      <c r="D230" s="76"/>
      <c r="E230" s="75"/>
      <c r="F230" s="75"/>
      <c r="G230" s="75"/>
      <c r="H230" s="75"/>
      <c r="I230" s="75"/>
      <c r="J230" s="75"/>
      <c r="K230" s="75"/>
      <c r="L230" s="75"/>
      <c r="M230" s="75"/>
      <c r="N230" s="75"/>
      <c r="O230" s="75"/>
      <c r="P230" s="75"/>
      <c r="Q230" s="75"/>
      <c r="R230" s="75"/>
      <c r="S230" s="75"/>
      <c r="T230" s="75"/>
      <c r="U230" s="75"/>
      <c r="V230" s="75"/>
      <c r="W230" s="75"/>
      <c r="X230" s="75"/>
      <c r="Y230" s="75"/>
      <c r="Z230" s="75"/>
    </row>
    <row r="231" spans="2:26">
      <c r="B231" s="75"/>
      <c r="C231" s="114"/>
      <c r="D231" s="76"/>
      <c r="E231" s="75"/>
      <c r="F231" s="75"/>
      <c r="G231" s="75"/>
      <c r="H231" s="75"/>
      <c r="I231" s="75"/>
      <c r="J231" s="75"/>
      <c r="K231" s="75"/>
      <c r="L231" s="75"/>
      <c r="M231" s="75"/>
      <c r="N231" s="75"/>
      <c r="O231" s="75"/>
      <c r="P231" s="75"/>
      <c r="Q231" s="75"/>
      <c r="R231" s="75"/>
      <c r="S231" s="75"/>
      <c r="T231" s="75"/>
      <c r="U231" s="75"/>
      <c r="V231" s="75"/>
      <c r="W231" s="75"/>
      <c r="X231" s="75"/>
      <c r="Y231" s="75"/>
      <c r="Z231" s="75"/>
    </row>
    <row r="232" spans="2:26">
      <c r="B232" s="75"/>
      <c r="C232" s="114"/>
      <c r="D232" s="76"/>
      <c r="E232" s="75"/>
      <c r="F232" s="75"/>
      <c r="G232" s="75"/>
      <c r="H232" s="75"/>
      <c r="I232" s="75"/>
      <c r="J232" s="75"/>
      <c r="K232" s="75"/>
      <c r="L232" s="75"/>
      <c r="M232" s="75"/>
      <c r="N232" s="75"/>
      <c r="O232" s="75"/>
      <c r="P232" s="75"/>
      <c r="Q232" s="75"/>
      <c r="R232" s="75"/>
      <c r="S232" s="75"/>
      <c r="T232" s="75"/>
      <c r="U232" s="75"/>
      <c r="V232" s="75"/>
      <c r="W232" s="75"/>
      <c r="X232" s="75"/>
      <c r="Y232" s="75"/>
      <c r="Z232" s="75"/>
    </row>
    <row r="233" spans="2:26">
      <c r="B233" s="75"/>
      <c r="C233" s="114"/>
      <c r="D233" s="76"/>
      <c r="E233" s="75"/>
      <c r="F233" s="75"/>
      <c r="G233" s="75"/>
      <c r="H233" s="75"/>
      <c r="I233" s="75"/>
      <c r="J233" s="75"/>
      <c r="K233" s="75"/>
      <c r="L233" s="75"/>
      <c r="M233" s="75"/>
      <c r="N233" s="75"/>
      <c r="O233" s="75"/>
      <c r="P233" s="75"/>
      <c r="Q233" s="75"/>
      <c r="R233" s="75"/>
      <c r="S233" s="75"/>
      <c r="T233" s="75"/>
      <c r="U233" s="75"/>
      <c r="V233" s="75"/>
      <c r="W233" s="75"/>
      <c r="X233" s="75"/>
      <c r="Y233" s="75"/>
      <c r="Z233" s="75"/>
    </row>
    <row r="234" spans="2:26">
      <c r="B234" s="75"/>
      <c r="C234" s="114"/>
      <c r="D234" s="76"/>
      <c r="E234" s="75"/>
      <c r="F234" s="75"/>
      <c r="G234" s="75"/>
      <c r="H234" s="75"/>
      <c r="I234" s="75"/>
      <c r="J234" s="75"/>
      <c r="K234" s="75"/>
      <c r="L234" s="75"/>
      <c r="M234" s="75"/>
      <c r="N234" s="75"/>
      <c r="O234" s="75"/>
      <c r="P234" s="75"/>
      <c r="Q234" s="75"/>
      <c r="R234" s="75"/>
      <c r="S234" s="75"/>
      <c r="T234" s="75"/>
      <c r="U234" s="75"/>
      <c r="V234" s="75"/>
      <c r="W234" s="75"/>
      <c r="X234" s="75"/>
      <c r="Y234" s="75"/>
      <c r="Z234" s="75"/>
    </row>
    <row r="235" spans="2:26">
      <c r="B235" s="75"/>
      <c r="C235" s="114"/>
      <c r="D235" s="76"/>
      <c r="E235" s="75"/>
      <c r="F235" s="75"/>
      <c r="G235" s="75"/>
      <c r="H235" s="75"/>
      <c r="I235" s="75"/>
      <c r="J235" s="75"/>
      <c r="K235" s="75"/>
      <c r="L235" s="75"/>
      <c r="M235" s="75"/>
      <c r="N235" s="75"/>
      <c r="O235" s="75"/>
      <c r="P235" s="75"/>
      <c r="Q235" s="75"/>
      <c r="R235" s="75"/>
      <c r="S235" s="75"/>
      <c r="T235" s="75"/>
      <c r="U235" s="75"/>
      <c r="V235" s="75"/>
      <c r="W235" s="75"/>
      <c r="X235" s="75"/>
      <c r="Y235" s="75"/>
      <c r="Z235" s="75"/>
    </row>
    <row r="236" spans="2:26">
      <c r="B236" s="75"/>
      <c r="C236" s="114"/>
      <c r="D236" s="76"/>
      <c r="E236" s="75"/>
      <c r="F236" s="75"/>
      <c r="G236" s="75"/>
      <c r="H236" s="75"/>
      <c r="I236" s="75"/>
      <c r="J236" s="75"/>
      <c r="K236" s="75"/>
      <c r="L236" s="75"/>
      <c r="M236" s="75"/>
      <c r="N236" s="75"/>
      <c r="O236" s="75"/>
      <c r="P236" s="75"/>
      <c r="Q236" s="75"/>
      <c r="R236" s="75"/>
      <c r="S236" s="75"/>
      <c r="T236" s="75"/>
      <c r="U236" s="75"/>
      <c r="V236" s="75"/>
      <c r="W236" s="75"/>
      <c r="X236" s="75"/>
      <c r="Y236" s="75"/>
      <c r="Z236" s="75"/>
    </row>
    <row r="237" spans="2:26">
      <c r="B237" s="75"/>
      <c r="C237" s="114"/>
      <c r="D237" s="76"/>
      <c r="E237" s="75"/>
      <c r="F237" s="75"/>
      <c r="G237" s="75"/>
      <c r="H237" s="75"/>
      <c r="I237" s="75"/>
      <c r="J237" s="75"/>
      <c r="K237" s="75"/>
      <c r="L237" s="75"/>
      <c r="M237" s="75"/>
      <c r="N237" s="75"/>
      <c r="O237" s="75"/>
      <c r="P237" s="75"/>
      <c r="Q237" s="75"/>
      <c r="R237" s="75"/>
      <c r="S237" s="75"/>
      <c r="T237" s="75"/>
      <c r="U237" s="75"/>
      <c r="V237" s="75"/>
      <c r="W237" s="75"/>
      <c r="X237" s="75"/>
      <c r="Y237" s="75"/>
      <c r="Z237" s="75"/>
    </row>
    <row r="238" spans="2:26">
      <c r="B238" s="75"/>
      <c r="C238" s="114"/>
      <c r="D238" s="76"/>
      <c r="E238" s="75"/>
      <c r="F238" s="75"/>
      <c r="G238" s="75"/>
      <c r="H238" s="75"/>
      <c r="I238" s="75"/>
      <c r="J238" s="75"/>
      <c r="K238" s="75"/>
      <c r="L238" s="75"/>
      <c r="M238" s="75"/>
      <c r="N238" s="75"/>
      <c r="O238" s="75"/>
      <c r="P238" s="75"/>
      <c r="Q238" s="75"/>
      <c r="R238" s="75"/>
      <c r="S238" s="75"/>
      <c r="T238" s="75"/>
      <c r="U238" s="75"/>
      <c r="V238" s="75"/>
      <c r="W238" s="75"/>
      <c r="X238" s="75"/>
      <c r="Y238" s="75"/>
      <c r="Z238" s="75"/>
    </row>
    <row r="239" spans="2:26">
      <c r="B239" s="75"/>
      <c r="C239" s="114"/>
      <c r="D239" s="76"/>
      <c r="E239" s="75"/>
      <c r="F239" s="75"/>
      <c r="G239" s="75"/>
      <c r="H239" s="75"/>
      <c r="I239" s="75"/>
      <c r="J239" s="75"/>
      <c r="K239" s="75"/>
      <c r="L239" s="75"/>
      <c r="M239" s="75"/>
      <c r="N239" s="75"/>
      <c r="O239" s="75"/>
      <c r="P239" s="75"/>
      <c r="Q239" s="75"/>
      <c r="R239" s="75"/>
      <c r="S239" s="75"/>
      <c r="T239" s="75"/>
      <c r="U239" s="75"/>
      <c r="V239" s="75"/>
      <c r="W239" s="75"/>
      <c r="X239" s="75"/>
      <c r="Y239" s="75"/>
      <c r="Z239" s="75"/>
    </row>
    <row r="240" spans="2:26">
      <c r="B240" s="75"/>
      <c r="C240" s="114"/>
      <c r="D240" s="76"/>
      <c r="E240" s="75"/>
      <c r="F240" s="75"/>
      <c r="G240" s="75"/>
      <c r="H240" s="75"/>
      <c r="I240" s="75"/>
      <c r="J240" s="75"/>
      <c r="K240" s="75"/>
      <c r="L240" s="75"/>
      <c r="M240" s="75"/>
      <c r="N240" s="75"/>
      <c r="O240" s="75"/>
      <c r="P240" s="75"/>
      <c r="Q240" s="75"/>
      <c r="R240" s="75"/>
      <c r="S240" s="75"/>
      <c r="T240" s="75"/>
      <c r="U240" s="75"/>
      <c r="V240" s="75"/>
      <c r="W240" s="75"/>
      <c r="X240" s="75"/>
      <c r="Y240" s="75"/>
      <c r="Z240" s="75"/>
    </row>
    <row r="241" spans="2:26">
      <c r="B241" s="75"/>
      <c r="C241" s="114"/>
      <c r="D241" s="76"/>
      <c r="E241" s="75"/>
      <c r="F241" s="75"/>
      <c r="G241" s="75"/>
      <c r="H241" s="75"/>
      <c r="I241" s="75"/>
      <c r="J241" s="75"/>
      <c r="K241" s="75"/>
      <c r="L241" s="75"/>
      <c r="M241" s="75"/>
      <c r="N241" s="75"/>
      <c r="O241" s="75"/>
      <c r="P241" s="75"/>
      <c r="Q241" s="75"/>
      <c r="R241" s="75"/>
      <c r="S241" s="75"/>
      <c r="T241" s="75"/>
      <c r="U241" s="75"/>
      <c r="V241" s="75"/>
      <c r="W241" s="75"/>
      <c r="X241" s="75"/>
      <c r="Y241" s="75"/>
      <c r="Z241" s="75"/>
    </row>
    <row r="242" spans="2:26">
      <c r="B242" s="75"/>
      <c r="C242" s="114"/>
      <c r="D242" s="76"/>
      <c r="E242" s="75"/>
      <c r="F242" s="75"/>
      <c r="G242" s="75"/>
      <c r="H242" s="75"/>
      <c r="I242" s="75"/>
      <c r="J242" s="75"/>
      <c r="K242" s="75"/>
      <c r="L242" s="75"/>
      <c r="M242" s="75"/>
      <c r="N242" s="75"/>
      <c r="O242" s="75"/>
      <c r="P242" s="75"/>
      <c r="Q242" s="75"/>
      <c r="R242" s="75"/>
      <c r="S242" s="75"/>
      <c r="T242" s="75"/>
      <c r="U242" s="75"/>
      <c r="V242" s="75"/>
      <c r="W242" s="75"/>
      <c r="X242" s="75"/>
      <c r="Y242" s="75"/>
      <c r="Z242" s="75"/>
    </row>
    <row r="243" spans="2:26">
      <c r="B243" s="75"/>
      <c r="C243" s="114"/>
      <c r="D243" s="76"/>
      <c r="E243" s="75"/>
      <c r="F243" s="75"/>
      <c r="G243" s="75"/>
      <c r="H243" s="75"/>
      <c r="I243" s="75"/>
      <c r="J243" s="75"/>
      <c r="K243" s="75"/>
      <c r="L243" s="75"/>
      <c r="M243" s="75"/>
      <c r="N243" s="75"/>
      <c r="O243" s="75"/>
      <c r="P243" s="75"/>
      <c r="Q243" s="75"/>
      <c r="R243" s="75"/>
      <c r="S243" s="75"/>
      <c r="T243" s="75"/>
      <c r="U243" s="75"/>
      <c r="V243" s="75"/>
      <c r="W243" s="75"/>
      <c r="X243" s="75"/>
      <c r="Y243" s="75"/>
      <c r="Z243" s="75"/>
    </row>
    <row r="244" spans="2:26">
      <c r="B244" s="75"/>
      <c r="C244" s="114"/>
      <c r="D244" s="76"/>
      <c r="E244" s="75"/>
      <c r="F244" s="75"/>
      <c r="G244" s="75"/>
      <c r="H244" s="75"/>
      <c r="I244" s="75"/>
      <c r="J244" s="75"/>
      <c r="K244" s="75"/>
      <c r="L244" s="75"/>
      <c r="M244" s="75"/>
      <c r="N244" s="75"/>
      <c r="O244" s="75"/>
      <c r="P244" s="75"/>
      <c r="Q244" s="75"/>
      <c r="R244" s="75"/>
      <c r="S244" s="75"/>
      <c r="T244" s="75"/>
      <c r="U244" s="75"/>
      <c r="V244" s="75"/>
      <c r="W244" s="75"/>
      <c r="X244" s="75"/>
      <c r="Y244" s="75"/>
      <c r="Z244" s="75"/>
    </row>
    <row r="245" spans="2:26">
      <c r="B245" s="75"/>
      <c r="C245" s="114"/>
      <c r="D245" s="76"/>
      <c r="E245" s="75"/>
      <c r="F245" s="75"/>
      <c r="G245" s="75"/>
      <c r="H245" s="75"/>
      <c r="I245" s="75"/>
      <c r="J245" s="75"/>
      <c r="K245" s="75"/>
      <c r="L245" s="75"/>
      <c r="M245" s="75"/>
      <c r="N245" s="75"/>
      <c r="O245" s="75"/>
      <c r="P245" s="75"/>
      <c r="Q245" s="75"/>
      <c r="R245" s="75"/>
      <c r="S245" s="75"/>
      <c r="T245" s="75"/>
      <c r="U245" s="75"/>
      <c r="V245" s="75"/>
      <c r="W245" s="75"/>
      <c r="X245" s="75"/>
      <c r="Y245" s="75"/>
      <c r="Z245" s="75"/>
    </row>
    <row r="246" spans="2:26">
      <c r="B246" s="75"/>
      <c r="C246" s="114"/>
      <c r="D246" s="76"/>
      <c r="E246" s="75"/>
      <c r="F246" s="75"/>
      <c r="G246" s="75"/>
      <c r="H246" s="75"/>
      <c r="I246" s="75"/>
      <c r="J246" s="75"/>
      <c r="K246" s="75"/>
      <c r="L246" s="75"/>
      <c r="M246" s="75"/>
      <c r="N246" s="75"/>
      <c r="O246" s="75"/>
      <c r="P246" s="75"/>
      <c r="Q246" s="75"/>
      <c r="R246" s="75"/>
      <c r="S246" s="75"/>
      <c r="T246" s="75"/>
      <c r="U246" s="75"/>
      <c r="V246" s="75"/>
      <c r="W246" s="75"/>
      <c r="X246" s="75"/>
      <c r="Y246" s="75"/>
      <c r="Z246" s="75"/>
    </row>
    <row r="247" spans="2:26">
      <c r="B247" s="75"/>
      <c r="C247" s="114"/>
      <c r="D247" s="76"/>
      <c r="E247" s="75"/>
      <c r="F247" s="75"/>
      <c r="G247" s="75"/>
      <c r="H247" s="75"/>
      <c r="I247" s="75"/>
      <c r="J247" s="75"/>
      <c r="K247" s="75"/>
      <c r="L247" s="75"/>
      <c r="M247" s="75"/>
      <c r="N247" s="75"/>
      <c r="O247" s="75"/>
      <c r="P247" s="75"/>
      <c r="Q247" s="75"/>
      <c r="R247" s="75"/>
      <c r="S247" s="75"/>
      <c r="T247" s="75"/>
      <c r="U247" s="75"/>
      <c r="V247" s="75"/>
      <c r="W247" s="75"/>
      <c r="X247" s="75"/>
      <c r="Y247" s="75"/>
      <c r="Z247" s="75"/>
    </row>
    <row r="248" spans="2:26">
      <c r="B248" s="75"/>
      <c r="C248" s="114"/>
      <c r="D248" s="76"/>
      <c r="E248" s="75"/>
      <c r="F248" s="75"/>
      <c r="G248" s="75"/>
      <c r="H248" s="75"/>
      <c r="I248" s="75"/>
      <c r="J248" s="75"/>
      <c r="K248" s="75"/>
      <c r="L248" s="75"/>
      <c r="M248" s="75"/>
      <c r="N248" s="75"/>
      <c r="O248" s="75"/>
      <c r="P248" s="75"/>
      <c r="Q248" s="75"/>
      <c r="R248" s="75"/>
      <c r="S248" s="75"/>
      <c r="T248" s="75"/>
      <c r="U248" s="75"/>
      <c r="V248" s="75"/>
      <c r="W248" s="75"/>
      <c r="X248" s="75"/>
      <c r="Y248" s="75"/>
      <c r="Z248" s="75"/>
    </row>
    <row r="249" spans="2:26">
      <c r="B249" s="75"/>
      <c r="C249" s="114"/>
      <c r="D249" s="76"/>
      <c r="E249" s="75"/>
      <c r="F249" s="75"/>
      <c r="G249" s="75"/>
      <c r="H249" s="75"/>
      <c r="I249" s="75"/>
      <c r="J249" s="75"/>
      <c r="K249" s="75"/>
      <c r="L249" s="75"/>
      <c r="M249" s="75"/>
      <c r="N249" s="75"/>
      <c r="O249" s="75"/>
      <c r="P249" s="75"/>
      <c r="Q249" s="75"/>
      <c r="R249" s="75"/>
      <c r="S249" s="75"/>
      <c r="T249" s="75"/>
      <c r="U249" s="75"/>
      <c r="V249" s="75"/>
      <c r="W249" s="75"/>
      <c r="X249" s="75"/>
      <c r="Y249" s="75"/>
      <c r="Z249" s="75"/>
    </row>
    <row r="250" spans="2:26">
      <c r="B250" s="75"/>
      <c r="C250" s="114"/>
      <c r="D250" s="76"/>
      <c r="E250" s="75"/>
      <c r="F250" s="75"/>
      <c r="G250" s="75"/>
      <c r="H250" s="75"/>
      <c r="I250" s="75"/>
      <c r="J250" s="75"/>
      <c r="K250" s="75"/>
      <c r="L250" s="75"/>
      <c r="M250" s="75"/>
      <c r="N250" s="75"/>
      <c r="O250" s="75"/>
      <c r="P250" s="75"/>
      <c r="Q250" s="75"/>
      <c r="R250" s="75"/>
      <c r="S250" s="75"/>
      <c r="T250" s="75"/>
      <c r="U250" s="75"/>
      <c r="V250" s="75"/>
      <c r="W250" s="75"/>
      <c r="X250" s="75"/>
      <c r="Y250" s="75"/>
      <c r="Z250" s="75"/>
    </row>
    <row r="251" spans="2:26">
      <c r="B251" s="75"/>
      <c r="C251" s="114"/>
      <c r="D251" s="76"/>
      <c r="E251" s="75"/>
      <c r="F251" s="75"/>
      <c r="G251" s="75"/>
      <c r="H251" s="75"/>
      <c r="I251" s="75"/>
      <c r="J251" s="75"/>
      <c r="K251" s="75"/>
      <c r="L251" s="75"/>
      <c r="M251" s="75"/>
      <c r="N251" s="75"/>
      <c r="O251" s="75"/>
      <c r="P251" s="75"/>
      <c r="Q251" s="75"/>
      <c r="R251" s="75"/>
      <c r="S251" s="75"/>
      <c r="T251" s="75"/>
      <c r="U251" s="75"/>
      <c r="V251" s="75"/>
      <c r="W251" s="75"/>
      <c r="X251" s="75"/>
      <c r="Y251" s="75"/>
      <c r="Z251" s="75"/>
    </row>
    <row r="252" spans="2:26">
      <c r="B252" s="75"/>
      <c r="C252" s="114"/>
      <c r="D252" s="76"/>
      <c r="E252" s="75"/>
      <c r="F252" s="75"/>
      <c r="G252" s="75"/>
      <c r="H252" s="75"/>
      <c r="I252" s="75"/>
      <c r="J252" s="75"/>
      <c r="K252" s="75"/>
      <c r="L252" s="75"/>
      <c r="M252" s="75"/>
      <c r="N252" s="75"/>
      <c r="O252" s="75"/>
      <c r="P252" s="75"/>
      <c r="Q252" s="75"/>
      <c r="R252" s="75"/>
      <c r="S252" s="75"/>
      <c r="T252" s="75"/>
      <c r="U252" s="75"/>
      <c r="V252" s="75"/>
      <c r="W252" s="75"/>
      <c r="X252" s="75"/>
      <c r="Y252" s="75"/>
      <c r="Z252" s="75"/>
    </row>
    <row r="253" spans="2:26">
      <c r="B253" s="75"/>
      <c r="C253" s="114"/>
      <c r="D253" s="76"/>
      <c r="E253" s="75"/>
      <c r="F253" s="75"/>
      <c r="G253" s="75"/>
      <c r="H253" s="75"/>
      <c r="I253" s="75"/>
      <c r="J253" s="75"/>
      <c r="K253" s="75"/>
      <c r="L253" s="75"/>
      <c r="M253" s="75"/>
      <c r="N253" s="75"/>
      <c r="O253" s="75"/>
      <c r="P253" s="75"/>
      <c r="Q253" s="75"/>
      <c r="R253" s="75"/>
      <c r="S253" s="75"/>
      <c r="T253" s="75"/>
      <c r="U253" s="75"/>
      <c r="V253" s="75"/>
      <c r="W253" s="75"/>
      <c r="X253" s="75"/>
      <c r="Y253" s="75"/>
      <c r="Z253" s="75"/>
    </row>
    <row r="254" spans="2:26">
      <c r="B254" s="75"/>
      <c r="C254" s="114"/>
      <c r="D254" s="76"/>
      <c r="E254" s="75"/>
      <c r="F254" s="75"/>
      <c r="G254" s="75"/>
      <c r="H254" s="75"/>
      <c r="I254" s="75"/>
      <c r="J254" s="75"/>
      <c r="K254" s="75"/>
      <c r="L254" s="75"/>
      <c r="M254" s="75"/>
      <c r="N254" s="75"/>
      <c r="O254" s="75"/>
      <c r="P254" s="75"/>
      <c r="Q254" s="75"/>
      <c r="R254" s="75"/>
      <c r="S254" s="75"/>
      <c r="T254" s="75"/>
      <c r="U254" s="75"/>
      <c r="V254" s="75"/>
      <c r="W254" s="75"/>
      <c r="X254" s="75"/>
      <c r="Y254" s="75"/>
      <c r="Z254" s="75"/>
    </row>
    <row r="255" spans="2:26">
      <c r="B255" s="75"/>
      <c r="C255" s="114"/>
      <c r="D255" s="76"/>
      <c r="E255" s="75"/>
      <c r="F255" s="75"/>
      <c r="G255" s="75"/>
      <c r="H255" s="75"/>
      <c r="I255" s="75"/>
      <c r="J255" s="75"/>
      <c r="K255" s="75"/>
      <c r="L255" s="75"/>
      <c r="M255" s="75"/>
      <c r="N255" s="75"/>
      <c r="O255" s="75"/>
      <c r="P255" s="75"/>
      <c r="Q255" s="75"/>
      <c r="R255" s="75"/>
      <c r="S255" s="75"/>
      <c r="T255" s="75"/>
      <c r="U255" s="75"/>
      <c r="V255" s="75"/>
      <c r="W255" s="75"/>
      <c r="X255" s="75"/>
      <c r="Y255" s="75"/>
      <c r="Z255" s="75"/>
    </row>
    <row r="256" spans="2:26">
      <c r="B256" s="75"/>
      <c r="C256" s="114"/>
      <c r="D256" s="76"/>
      <c r="E256" s="75"/>
      <c r="F256" s="75"/>
      <c r="G256" s="75"/>
      <c r="H256" s="75"/>
      <c r="I256" s="75"/>
      <c r="J256" s="75"/>
      <c r="K256" s="75"/>
      <c r="L256" s="75"/>
      <c r="M256" s="75"/>
      <c r="N256" s="75"/>
      <c r="O256" s="75"/>
      <c r="P256" s="75"/>
      <c r="Q256" s="75"/>
      <c r="R256" s="75"/>
      <c r="S256" s="75"/>
      <c r="T256" s="75"/>
      <c r="U256" s="75"/>
      <c r="V256" s="75"/>
      <c r="W256" s="75"/>
      <c r="X256" s="75"/>
      <c r="Y256" s="75"/>
      <c r="Z256" s="75"/>
    </row>
    <row r="257" spans="2:26">
      <c r="B257" s="75"/>
      <c r="C257" s="114"/>
      <c r="D257" s="76"/>
      <c r="E257" s="75"/>
      <c r="F257" s="75"/>
      <c r="G257" s="75"/>
      <c r="H257" s="75"/>
      <c r="I257" s="75"/>
      <c r="J257" s="75"/>
      <c r="K257" s="75"/>
      <c r="L257" s="75"/>
      <c r="M257" s="75"/>
      <c r="N257" s="75"/>
      <c r="O257" s="75"/>
      <c r="P257" s="75"/>
      <c r="Q257" s="75"/>
      <c r="R257" s="75"/>
      <c r="S257" s="75"/>
      <c r="T257" s="75"/>
      <c r="U257" s="75"/>
      <c r="V257" s="75"/>
      <c r="W257" s="75"/>
      <c r="X257" s="75"/>
      <c r="Y257" s="75"/>
      <c r="Z257" s="75"/>
    </row>
    <row r="258" spans="2:26">
      <c r="B258" s="75"/>
      <c r="C258" s="114"/>
      <c r="D258" s="76"/>
      <c r="E258" s="75"/>
      <c r="F258" s="75"/>
      <c r="G258" s="75"/>
      <c r="H258" s="75"/>
      <c r="I258" s="75"/>
      <c r="J258" s="75"/>
      <c r="K258" s="75"/>
      <c r="L258" s="75"/>
      <c r="M258" s="75"/>
      <c r="N258" s="75"/>
      <c r="O258" s="75"/>
      <c r="P258" s="75"/>
      <c r="Q258" s="75"/>
      <c r="R258" s="75"/>
      <c r="S258" s="75"/>
      <c r="T258" s="75"/>
      <c r="U258" s="75"/>
      <c r="V258" s="75"/>
      <c r="W258" s="75"/>
      <c r="X258" s="75"/>
      <c r="Y258" s="75"/>
      <c r="Z258" s="75"/>
    </row>
    <row r="259" spans="2:26">
      <c r="B259" s="75"/>
      <c r="C259" s="114"/>
      <c r="D259" s="76"/>
      <c r="E259" s="75"/>
      <c r="F259" s="75"/>
      <c r="G259" s="75"/>
      <c r="H259" s="75"/>
      <c r="I259" s="75"/>
      <c r="J259" s="75"/>
      <c r="K259" s="75"/>
      <c r="L259" s="75"/>
      <c r="M259" s="75"/>
      <c r="N259" s="75"/>
      <c r="O259" s="75"/>
      <c r="P259" s="75"/>
      <c r="Q259" s="75"/>
      <c r="R259" s="75"/>
      <c r="S259" s="75"/>
      <c r="T259" s="75"/>
      <c r="U259" s="75"/>
      <c r="V259" s="75"/>
      <c r="W259" s="75"/>
      <c r="X259" s="75"/>
      <c r="Y259" s="75"/>
      <c r="Z259" s="75"/>
    </row>
    <row r="260" spans="2:26">
      <c r="B260" s="75"/>
      <c r="C260" s="114"/>
      <c r="D260" s="76"/>
      <c r="E260" s="75"/>
      <c r="F260" s="75"/>
      <c r="G260" s="75"/>
      <c r="H260" s="75"/>
      <c r="I260" s="75"/>
      <c r="J260" s="75"/>
      <c r="K260" s="75"/>
      <c r="L260" s="75"/>
      <c r="M260" s="75"/>
      <c r="N260" s="75"/>
      <c r="O260" s="75"/>
      <c r="P260" s="75"/>
      <c r="Q260" s="75"/>
      <c r="R260" s="75"/>
      <c r="S260" s="75"/>
      <c r="T260" s="75"/>
      <c r="U260" s="75"/>
      <c r="V260" s="75"/>
      <c r="W260" s="75"/>
      <c r="X260" s="75"/>
      <c r="Y260" s="75"/>
      <c r="Z260" s="75"/>
    </row>
    <row r="261" spans="2:26">
      <c r="B261" s="75"/>
      <c r="C261" s="114"/>
      <c r="D261" s="76"/>
      <c r="E261" s="75"/>
      <c r="F261" s="75"/>
      <c r="G261" s="75"/>
      <c r="H261" s="75"/>
      <c r="I261" s="75"/>
      <c r="J261" s="75"/>
      <c r="K261" s="75"/>
      <c r="L261" s="75"/>
      <c r="M261" s="75"/>
      <c r="N261" s="75"/>
      <c r="O261" s="75"/>
      <c r="P261" s="75"/>
      <c r="Q261" s="75"/>
      <c r="R261" s="75"/>
      <c r="S261" s="75"/>
      <c r="T261" s="75"/>
      <c r="U261" s="75"/>
      <c r="V261" s="75"/>
      <c r="W261" s="75"/>
      <c r="X261" s="75"/>
      <c r="Y261" s="75"/>
      <c r="Z261" s="75"/>
    </row>
    <row r="262" spans="2:26">
      <c r="B262" s="75"/>
      <c r="C262" s="114"/>
      <c r="D262" s="76"/>
      <c r="E262" s="75"/>
      <c r="F262" s="75"/>
      <c r="G262" s="75"/>
      <c r="H262" s="75"/>
      <c r="I262" s="75"/>
      <c r="J262" s="75"/>
      <c r="K262" s="75"/>
      <c r="L262" s="75"/>
      <c r="M262" s="75"/>
      <c r="N262" s="75"/>
      <c r="O262" s="75"/>
      <c r="P262" s="75"/>
      <c r="Q262" s="75"/>
      <c r="R262" s="75"/>
      <c r="S262" s="75"/>
      <c r="T262" s="75"/>
      <c r="U262" s="75"/>
      <c r="V262" s="75"/>
      <c r="W262" s="75"/>
      <c r="X262" s="75"/>
      <c r="Y262" s="75"/>
      <c r="Z262" s="75"/>
    </row>
    <row r="263" spans="2:26">
      <c r="B263" s="75"/>
      <c r="C263" s="114"/>
      <c r="D263" s="76"/>
      <c r="E263" s="75"/>
      <c r="F263" s="75"/>
      <c r="G263" s="75"/>
      <c r="H263" s="75"/>
      <c r="I263" s="75"/>
      <c r="J263" s="75"/>
      <c r="K263" s="75"/>
      <c r="L263" s="75"/>
      <c r="M263" s="75"/>
      <c r="N263" s="75"/>
      <c r="O263" s="75"/>
      <c r="P263" s="75"/>
      <c r="Q263" s="75"/>
      <c r="R263" s="75"/>
      <c r="S263" s="75"/>
      <c r="T263" s="75"/>
      <c r="U263" s="75"/>
      <c r="V263" s="75"/>
      <c r="W263" s="75"/>
      <c r="X263" s="75"/>
      <c r="Y263" s="75"/>
      <c r="Z263" s="75"/>
    </row>
    <row r="264" spans="2:26">
      <c r="B264" s="75"/>
      <c r="C264" s="114"/>
      <c r="D264" s="76"/>
      <c r="E264" s="75"/>
      <c r="F264" s="75"/>
      <c r="G264" s="75"/>
      <c r="H264" s="75"/>
      <c r="I264" s="75"/>
      <c r="J264" s="75"/>
      <c r="K264" s="75"/>
      <c r="L264" s="75"/>
      <c r="M264" s="75"/>
      <c r="N264" s="75"/>
      <c r="O264" s="75"/>
      <c r="P264" s="75"/>
      <c r="Q264" s="75"/>
      <c r="R264" s="75"/>
      <c r="S264" s="75"/>
      <c r="T264" s="75"/>
      <c r="U264" s="75"/>
      <c r="V264" s="75"/>
      <c r="W264" s="75"/>
      <c r="X264" s="75"/>
      <c r="Y264" s="75"/>
      <c r="Z264" s="75"/>
    </row>
    <row r="265" spans="2:26">
      <c r="B265" s="75"/>
      <c r="C265" s="114"/>
      <c r="D265" s="76"/>
      <c r="E265" s="75"/>
      <c r="F265" s="75"/>
      <c r="G265" s="75"/>
      <c r="H265" s="75"/>
      <c r="I265" s="75"/>
      <c r="J265" s="75"/>
      <c r="K265" s="75"/>
      <c r="L265" s="75"/>
      <c r="M265" s="75"/>
      <c r="N265" s="75"/>
      <c r="O265" s="75"/>
      <c r="P265" s="75"/>
      <c r="Q265" s="75"/>
      <c r="R265" s="75"/>
      <c r="S265" s="75"/>
      <c r="T265" s="75"/>
      <c r="U265" s="75"/>
      <c r="V265" s="75"/>
      <c r="W265" s="75"/>
      <c r="X265" s="75"/>
      <c r="Y265" s="75"/>
      <c r="Z265" s="75"/>
    </row>
    <row r="266" spans="2:26">
      <c r="B266" s="75"/>
      <c r="C266" s="114"/>
      <c r="D266" s="76"/>
      <c r="E266" s="75"/>
      <c r="F266" s="75"/>
      <c r="G266" s="75"/>
      <c r="H266" s="75"/>
      <c r="I266" s="75"/>
      <c r="J266" s="75"/>
      <c r="K266" s="75"/>
      <c r="L266" s="75"/>
      <c r="M266" s="75"/>
      <c r="N266" s="75"/>
      <c r="O266" s="75"/>
      <c r="P266" s="75"/>
      <c r="Q266" s="75"/>
      <c r="R266" s="75"/>
      <c r="S266" s="75"/>
      <c r="T266" s="75"/>
      <c r="U266" s="75"/>
      <c r="V266" s="75"/>
      <c r="W266" s="75"/>
      <c r="X266" s="75"/>
      <c r="Y266" s="75"/>
      <c r="Z266" s="75"/>
    </row>
    <row r="267" spans="2:26">
      <c r="B267" s="75"/>
      <c r="C267" s="114"/>
      <c r="D267" s="76"/>
      <c r="E267" s="75"/>
      <c r="F267" s="75"/>
      <c r="G267" s="75"/>
      <c r="H267" s="75"/>
      <c r="I267" s="75"/>
      <c r="J267" s="75"/>
      <c r="K267" s="75"/>
      <c r="L267" s="75"/>
      <c r="M267" s="75"/>
      <c r="N267" s="75"/>
      <c r="O267" s="75"/>
      <c r="P267" s="75"/>
      <c r="Q267" s="75"/>
      <c r="R267" s="75"/>
      <c r="S267" s="75"/>
      <c r="T267" s="75"/>
      <c r="U267" s="75"/>
      <c r="V267" s="75"/>
      <c r="W267" s="75"/>
      <c r="X267" s="75"/>
      <c r="Y267" s="75"/>
      <c r="Z267" s="75"/>
    </row>
    <row r="268" spans="2:26">
      <c r="B268" s="75"/>
      <c r="C268" s="114"/>
      <c r="D268" s="76"/>
      <c r="E268" s="75"/>
      <c r="F268" s="75"/>
      <c r="G268" s="75"/>
      <c r="H268" s="75"/>
      <c r="I268" s="75"/>
      <c r="J268" s="75"/>
      <c r="K268" s="75"/>
      <c r="L268" s="75"/>
      <c r="M268" s="75"/>
      <c r="N268" s="75"/>
      <c r="O268" s="75"/>
      <c r="P268" s="75"/>
      <c r="Q268" s="75"/>
      <c r="R268" s="75"/>
      <c r="S268" s="75"/>
      <c r="T268" s="75"/>
      <c r="U268" s="75"/>
      <c r="V268" s="75"/>
      <c r="W268" s="75"/>
      <c r="X268" s="75"/>
      <c r="Y268" s="75"/>
      <c r="Z268" s="75"/>
    </row>
    <row r="269" spans="2:26">
      <c r="B269" s="75"/>
      <c r="C269" s="114"/>
      <c r="D269" s="76"/>
      <c r="E269" s="75"/>
      <c r="F269" s="75"/>
      <c r="G269" s="75"/>
      <c r="H269" s="75"/>
      <c r="I269" s="75"/>
      <c r="J269" s="75"/>
      <c r="K269" s="75"/>
      <c r="L269" s="75"/>
      <c r="M269" s="75"/>
      <c r="N269" s="75"/>
      <c r="O269" s="75"/>
      <c r="P269" s="75"/>
      <c r="Q269" s="75"/>
      <c r="R269" s="75"/>
      <c r="S269" s="75"/>
      <c r="T269" s="75"/>
      <c r="U269" s="75"/>
      <c r="V269" s="75"/>
      <c r="W269" s="75"/>
      <c r="X269" s="75"/>
      <c r="Y269" s="75"/>
      <c r="Z269" s="75"/>
    </row>
    <row r="270" spans="2:26">
      <c r="B270" s="75"/>
      <c r="C270" s="114"/>
      <c r="D270" s="76"/>
      <c r="E270" s="75"/>
      <c r="F270" s="75"/>
      <c r="G270" s="75"/>
      <c r="H270" s="75"/>
      <c r="I270" s="75"/>
      <c r="J270" s="75"/>
      <c r="K270" s="75"/>
      <c r="L270" s="75"/>
      <c r="M270" s="75"/>
      <c r="N270" s="75"/>
      <c r="O270" s="75"/>
      <c r="P270" s="75"/>
      <c r="Q270" s="75"/>
      <c r="R270" s="75"/>
      <c r="S270" s="75"/>
      <c r="T270" s="75"/>
      <c r="U270" s="75"/>
      <c r="V270" s="75"/>
      <c r="W270" s="75"/>
      <c r="X270" s="75"/>
      <c r="Y270" s="75"/>
      <c r="Z270" s="75"/>
    </row>
    <row r="271" spans="2:26">
      <c r="B271" s="75"/>
      <c r="C271" s="114"/>
      <c r="D271" s="76"/>
      <c r="E271" s="75"/>
      <c r="F271" s="75"/>
      <c r="G271" s="75"/>
      <c r="H271" s="75"/>
      <c r="I271" s="75"/>
      <c r="J271" s="75"/>
      <c r="K271" s="75"/>
      <c r="L271" s="75"/>
      <c r="M271" s="75"/>
      <c r="N271" s="75"/>
      <c r="O271" s="75"/>
      <c r="P271" s="75"/>
      <c r="Q271" s="75"/>
      <c r="R271" s="75"/>
      <c r="S271" s="75"/>
      <c r="T271" s="75"/>
      <c r="U271" s="75"/>
      <c r="V271" s="75"/>
      <c r="W271" s="75"/>
      <c r="X271" s="75"/>
      <c r="Y271" s="75"/>
      <c r="Z271" s="75"/>
    </row>
    <row r="272" spans="2:26">
      <c r="B272" s="75"/>
      <c r="C272" s="114"/>
      <c r="D272" s="76"/>
      <c r="E272" s="75"/>
      <c r="F272" s="75"/>
      <c r="G272" s="75"/>
      <c r="H272" s="75"/>
      <c r="I272" s="75"/>
      <c r="J272" s="75"/>
      <c r="K272" s="75"/>
      <c r="L272" s="75"/>
      <c r="M272" s="75"/>
      <c r="N272" s="75"/>
      <c r="O272" s="75"/>
      <c r="P272" s="75"/>
      <c r="Q272" s="75"/>
      <c r="R272" s="75"/>
      <c r="S272" s="75"/>
      <c r="T272" s="75"/>
      <c r="U272" s="75"/>
      <c r="V272" s="75"/>
      <c r="W272" s="75"/>
      <c r="X272" s="75"/>
      <c r="Y272" s="75"/>
      <c r="Z272" s="75"/>
    </row>
    <row r="273" spans="2:26">
      <c r="B273" s="75"/>
      <c r="C273" s="114"/>
      <c r="D273" s="76"/>
      <c r="E273" s="75"/>
      <c r="F273" s="75"/>
      <c r="G273" s="75"/>
      <c r="H273" s="75"/>
      <c r="I273" s="75"/>
      <c r="J273" s="75"/>
      <c r="K273" s="75"/>
      <c r="L273" s="75"/>
      <c r="M273" s="75"/>
      <c r="N273" s="75"/>
      <c r="O273" s="75"/>
      <c r="P273" s="75"/>
      <c r="Q273" s="75"/>
      <c r="R273" s="75"/>
      <c r="S273" s="75"/>
      <c r="T273" s="75"/>
      <c r="U273" s="75"/>
      <c r="V273" s="75"/>
      <c r="W273" s="75"/>
      <c r="X273" s="75"/>
      <c r="Y273" s="75"/>
      <c r="Z273" s="75"/>
    </row>
    <row r="274" spans="2:26">
      <c r="B274" s="75"/>
      <c r="C274" s="114"/>
      <c r="D274" s="76"/>
      <c r="E274" s="75"/>
      <c r="F274" s="75"/>
      <c r="G274" s="75"/>
      <c r="H274" s="75"/>
      <c r="I274" s="75"/>
      <c r="J274" s="75"/>
      <c r="K274" s="75"/>
      <c r="L274" s="75"/>
      <c r="M274" s="75"/>
      <c r="N274" s="75"/>
      <c r="O274" s="75"/>
      <c r="P274" s="75"/>
      <c r="Q274" s="75"/>
      <c r="R274" s="75"/>
      <c r="S274" s="75"/>
      <c r="T274" s="75"/>
      <c r="U274" s="75"/>
      <c r="V274" s="75"/>
      <c r="W274" s="75"/>
      <c r="X274" s="75"/>
      <c r="Y274" s="75"/>
      <c r="Z274" s="75"/>
    </row>
    <row r="275" spans="2:26">
      <c r="B275" s="75"/>
      <c r="C275" s="114"/>
      <c r="D275" s="76"/>
      <c r="E275" s="75"/>
      <c r="F275" s="75"/>
      <c r="G275" s="75"/>
      <c r="H275" s="75"/>
      <c r="I275" s="75"/>
      <c r="J275" s="75"/>
      <c r="K275" s="75"/>
      <c r="L275" s="75"/>
      <c r="M275" s="75"/>
      <c r="N275" s="75"/>
      <c r="O275" s="75"/>
      <c r="P275" s="75"/>
      <c r="Q275" s="75"/>
      <c r="R275" s="75"/>
      <c r="S275" s="75"/>
      <c r="T275" s="75"/>
      <c r="U275" s="75"/>
      <c r="V275" s="75"/>
      <c r="W275" s="75"/>
      <c r="X275" s="75"/>
      <c r="Y275" s="75"/>
      <c r="Z275" s="75"/>
    </row>
    <row r="276" spans="2:26">
      <c r="B276" s="75"/>
      <c r="C276" s="114"/>
      <c r="D276" s="76"/>
      <c r="E276" s="75"/>
      <c r="F276" s="75"/>
      <c r="G276" s="75"/>
      <c r="H276" s="75"/>
      <c r="I276" s="75"/>
      <c r="J276" s="75"/>
      <c r="K276" s="75"/>
      <c r="L276" s="75"/>
      <c r="M276" s="75"/>
      <c r="N276" s="75"/>
      <c r="O276" s="75"/>
      <c r="P276" s="75"/>
      <c r="Q276" s="75"/>
      <c r="R276" s="75"/>
      <c r="S276" s="75"/>
      <c r="T276" s="75"/>
      <c r="U276" s="75"/>
      <c r="V276" s="75"/>
      <c r="W276" s="75"/>
      <c r="X276" s="75"/>
      <c r="Y276" s="75"/>
      <c r="Z276" s="75"/>
    </row>
    <row r="277" spans="2:26">
      <c r="B277" s="75"/>
      <c r="C277" s="114"/>
      <c r="D277" s="76"/>
      <c r="E277" s="75"/>
      <c r="F277" s="75"/>
      <c r="G277" s="75"/>
      <c r="H277" s="75"/>
      <c r="I277" s="75"/>
      <c r="J277" s="75"/>
      <c r="K277" s="75"/>
      <c r="L277" s="75"/>
      <c r="M277" s="75"/>
      <c r="N277" s="75"/>
      <c r="O277" s="75"/>
      <c r="P277" s="75"/>
      <c r="Q277" s="75"/>
      <c r="R277" s="75"/>
      <c r="S277" s="75"/>
      <c r="T277" s="75"/>
      <c r="U277" s="75"/>
      <c r="V277" s="75"/>
      <c r="W277" s="75"/>
      <c r="X277" s="75"/>
      <c r="Y277" s="75"/>
      <c r="Z277" s="75"/>
    </row>
    <row r="278" spans="2:26">
      <c r="B278" s="75"/>
      <c r="C278" s="114"/>
      <c r="D278" s="76"/>
      <c r="E278" s="75"/>
      <c r="F278" s="75"/>
      <c r="G278" s="75"/>
      <c r="H278" s="75"/>
      <c r="I278" s="75"/>
      <c r="J278" s="75"/>
      <c r="K278" s="75"/>
      <c r="L278" s="75"/>
      <c r="M278" s="75"/>
      <c r="N278" s="75"/>
      <c r="O278" s="75"/>
      <c r="P278" s="75"/>
      <c r="Q278" s="75"/>
      <c r="R278" s="75"/>
      <c r="S278" s="75"/>
      <c r="T278" s="75"/>
      <c r="U278" s="75"/>
      <c r="V278" s="75"/>
      <c r="W278" s="75"/>
      <c r="X278" s="75"/>
      <c r="Y278" s="75"/>
      <c r="Z278" s="75"/>
    </row>
    <row r="279" spans="2:26">
      <c r="B279" s="75"/>
      <c r="C279" s="114"/>
      <c r="D279" s="76"/>
      <c r="E279" s="75"/>
      <c r="F279" s="75"/>
      <c r="G279" s="75"/>
      <c r="H279" s="75"/>
      <c r="I279" s="75"/>
      <c r="J279" s="75"/>
      <c r="K279" s="75"/>
      <c r="L279" s="75"/>
      <c r="M279" s="75"/>
      <c r="N279" s="75"/>
      <c r="O279" s="75"/>
      <c r="P279" s="75"/>
      <c r="Q279" s="75"/>
      <c r="R279" s="75"/>
      <c r="S279" s="75"/>
      <c r="T279" s="75"/>
      <c r="U279" s="75"/>
      <c r="V279" s="75"/>
      <c r="W279" s="75"/>
      <c r="X279" s="75"/>
      <c r="Y279" s="75"/>
      <c r="Z279" s="75"/>
    </row>
    <row r="280" spans="2:26">
      <c r="B280" s="75"/>
      <c r="C280" s="114"/>
      <c r="D280" s="76"/>
      <c r="E280" s="75"/>
      <c r="F280" s="75"/>
      <c r="G280" s="75"/>
      <c r="H280" s="75"/>
      <c r="I280" s="75"/>
      <c r="J280" s="75"/>
      <c r="K280" s="75"/>
      <c r="L280" s="75"/>
      <c r="M280" s="75"/>
      <c r="N280" s="75"/>
      <c r="O280" s="75"/>
      <c r="P280" s="75"/>
      <c r="Q280" s="75"/>
      <c r="R280" s="75"/>
      <c r="S280" s="75"/>
      <c r="T280" s="75"/>
      <c r="U280" s="75"/>
      <c r="V280" s="75"/>
      <c r="W280" s="75"/>
      <c r="X280" s="75"/>
      <c r="Y280" s="75"/>
      <c r="Z280" s="75"/>
    </row>
    <row r="281" spans="2:26">
      <c r="B281" s="75"/>
      <c r="C281" s="114"/>
      <c r="D281" s="76"/>
      <c r="E281" s="75"/>
      <c r="F281" s="75"/>
      <c r="G281" s="75"/>
      <c r="H281" s="75"/>
      <c r="I281" s="75"/>
      <c r="J281" s="75"/>
      <c r="K281" s="75"/>
      <c r="L281" s="75"/>
      <c r="M281" s="75"/>
      <c r="N281" s="75"/>
      <c r="O281" s="75"/>
      <c r="P281" s="75"/>
      <c r="Q281" s="75"/>
      <c r="R281" s="75"/>
      <c r="S281" s="75"/>
      <c r="T281" s="75"/>
      <c r="U281" s="75"/>
      <c r="V281" s="75"/>
      <c r="W281" s="75"/>
      <c r="X281" s="75"/>
      <c r="Y281" s="75"/>
      <c r="Z281" s="75"/>
    </row>
    <row r="282" spans="2:26">
      <c r="B282" s="75"/>
      <c r="C282" s="114"/>
      <c r="D282" s="76"/>
      <c r="E282" s="75"/>
      <c r="F282" s="75"/>
      <c r="G282" s="75"/>
      <c r="H282" s="75"/>
      <c r="I282" s="75"/>
      <c r="J282" s="75"/>
      <c r="K282" s="75"/>
      <c r="L282" s="75"/>
      <c r="M282" s="75"/>
      <c r="N282" s="75"/>
      <c r="O282" s="75"/>
      <c r="P282" s="75"/>
      <c r="Q282" s="75"/>
      <c r="R282" s="75"/>
      <c r="S282" s="75"/>
      <c r="T282" s="75"/>
      <c r="U282" s="75"/>
      <c r="V282" s="75"/>
      <c r="W282" s="75"/>
      <c r="X282" s="75"/>
      <c r="Y282" s="75"/>
      <c r="Z282" s="75"/>
    </row>
    <row r="283" spans="2:26">
      <c r="B283" s="75"/>
      <c r="C283" s="114"/>
      <c r="D283" s="76"/>
      <c r="E283" s="75"/>
      <c r="F283" s="75"/>
      <c r="G283" s="75"/>
      <c r="H283" s="75"/>
      <c r="I283" s="75"/>
      <c r="J283" s="75"/>
      <c r="K283" s="75"/>
      <c r="L283" s="75"/>
      <c r="M283" s="75"/>
      <c r="N283" s="75"/>
      <c r="O283" s="75"/>
      <c r="P283" s="75"/>
      <c r="Q283" s="75"/>
      <c r="R283" s="75"/>
      <c r="S283" s="75"/>
      <c r="T283" s="75"/>
      <c r="U283" s="75"/>
      <c r="V283" s="75"/>
      <c r="W283" s="75"/>
      <c r="X283" s="75"/>
      <c r="Y283" s="75"/>
      <c r="Z283" s="75"/>
    </row>
    <row r="284" spans="2:26">
      <c r="B284" s="75"/>
      <c r="C284" s="114"/>
      <c r="D284" s="76"/>
      <c r="E284" s="75"/>
      <c r="F284" s="75"/>
      <c r="G284" s="75"/>
      <c r="H284" s="75"/>
      <c r="I284" s="75"/>
      <c r="J284" s="75"/>
      <c r="K284" s="75"/>
      <c r="L284" s="75"/>
      <c r="M284" s="75"/>
      <c r="N284" s="75"/>
      <c r="O284" s="75"/>
      <c r="P284" s="75"/>
      <c r="Q284" s="75"/>
      <c r="R284" s="75"/>
      <c r="S284" s="75"/>
      <c r="T284" s="75"/>
      <c r="U284" s="75"/>
      <c r="V284" s="75"/>
      <c r="W284" s="75"/>
      <c r="X284" s="75"/>
      <c r="Y284" s="75"/>
      <c r="Z284" s="75"/>
    </row>
    <row r="285" spans="2:26">
      <c r="B285" s="75"/>
      <c r="C285" s="114"/>
      <c r="D285" s="76"/>
      <c r="E285" s="75"/>
      <c r="F285" s="75"/>
      <c r="G285" s="75"/>
      <c r="H285" s="75"/>
      <c r="I285" s="75"/>
      <c r="J285" s="75"/>
      <c r="K285" s="75"/>
      <c r="L285" s="75"/>
      <c r="M285" s="75"/>
      <c r="N285" s="75"/>
      <c r="O285" s="75"/>
      <c r="P285" s="75"/>
      <c r="Q285" s="75"/>
      <c r="R285" s="75"/>
      <c r="S285" s="75"/>
      <c r="T285" s="75"/>
      <c r="U285" s="75"/>
      <c r="V285" s="75"/>
      <c r="W285" s="75"/>
      <c r="X285" s="75"/>
      <c r="Y285" s="75"/>
      <c r="Z285" s="75"/>
    </row>
    <row r="286" spans="2:26">
      <c r="B286" s="75"/>
      <c r="C286" s="114"/>
      <c r="D286" s="76"/>
      <c r="E286" s="75"/>
      <c r="F286" s="75"/>
      <c r="G286" s="75"/>
      <c r="H286" s="75"/>
      <c r="I286" s="75"/>
      <c r="J286" s="75"/>
      <c r="K286" s="75"/>
      <c r="L286" s="75"/>
      <c r="M286" s="75"/>
      <c r="N286" s="75"/>
      <c r="O286" s="75"/>
      <c r="P286" s="75"/>
      <c r="Q286" s="75"/>
      <c r="R286" s="75"/>
      <c r="S286" s="75"/>
      <c r="T286" s="75"/>
      <c r="U286" s="75"/>
      <c r="V286" s="75"/>
      <c r="W286" s="75"/>
      <c r="X286" s="75"/>
      <c r="Y286" s="75"/>
      <c r="Z286" s="75"/>
    </row>
    <row r="287" spans="2:26">
      <c r="B287" s="75"/>
      <c r="C287" s="114"/>
      <c r="D287" s="76"/>
      <c r="E287" s="75"/>
      <c r="F287" s="75"/>
      <c r="G287" s="75"/>
      <c r="H287" s="75"/>
      <c r="I287" s="75"/>
      <c r="J287" s="75"/>
      <c r="K287" s="75"/>
      <c r="L287" s="75"/>
      <c r="M287" s="75"/>
      <c r="N287" s="75"/>
      <c r="O287" s="75"/>
      <c r="P287" s="75"/>
      <c r="Q287" s="75"/>
      <c r="R287" s="75"/>
      <c r="S287" s="75"/>
      <c r="T287" s="75"/>
      <c r="U287" s="75"/>
      <c r="V287" s="75"/>
      <c r="W287" s="75"/>
      <c r="X287" s="75"/>
      <c r="Y287" s="75"/>
      <c r="Z287" s="75"/>
    </row>
    <row r="288" spans="2:26">
      <c r="B288" s="75"/>
      <c r="C288" s="114"/>
      <c r="D288" s="76"/>
      <c r="E288" s="75"/>
      <c r="F288" s="75"/>
      <c r="G288" s="75"/>
      <c r="H288" s="75"/>
      <c r="I288" s="75"/>
      <c r="J288" s="75"/>
      <c r="K288" s="75"/>
      <c r="L288" s="75"/>
      <c r="M288" s="75"/>
      <c r="N288" s="75"/>
      <c r="O288" s="75"/>
      <c r="P288" s="75"/>
      <c r="Q288" s="75"/>
      <c r="R288" s="75"/>
      <c r="S288" s="75"/>
      <c r="T288" s="75"/>
      <c r="U288" s="75"/>
      <c r="V288" s="75"/>
      <c r="W288" s="75"/>
      <c r="X288" s="75"/>
      <c r="Y288" s="75"/>
      <c r="Z288" s="75"/>
    </row>
    <row r="289" spans="2:26">
      <c r="B289" s="75"/>
      <c r="C289" s="114"/>
      <c r="D289" s="76"/>
      <c r="E289" s="75"/>
      <c r="F289" s="75"/>
      <c r="G289" s="75"/>
      <c r="H289" s="75"/>
      <c r="I289" s="75"/>
      <c r="J289" s="75"/>
      <c r="K289" s="75"/>
      <c r="L289" s="75"/>
      <c r="M289" s="75"/>
      <c r="N289" s="75"/>
      <c r="O289" s="75"/>
      <c r="P289" s="75"/>
      <c r="Q289" s="75"/>
      <c r="R289" s="75"/>
      <c r="S289" s="75"/>
      <c r="T289" s="75"/>
      <c r="U289" s="75"/>
      <c r="V289" s="75"/>
      <c r="W289" s="75"/>
      <c r="X289" s="75"/>
      <c r="Y289" s="75"/>
      <c r="Z289" s="75"/>
    </row>
    <row r="290" spans="2:26">
      <c r="B290" s="75"/>
      <c r="C290" s="114"/>
      <c r="D290" s="76"/>
      <c r="E290" s="75"/>
      <c r="F290" s="75"/>
      <c r="G290" s="75"/>
      <c r="H290" s="75"/>
      <c r="I290" s="75"/>
      <c r="J290" s="75"/>
      <c r="K290" s="75"/>
      <c r="L290" s="75"/>
      <c r="M290" s="75"/>
      <c r="N290" s="75"/>
      <c r="O290" s="75"/>
      <c r="P290" s="75"/>
      <c r="Q290" s="75"/>
      <c r="R290" s="75"/>
      <c r="S290" s="75"/>
      <c r="T290" s="75"/>
      <c r="U290" s="75"/>
      <c r="V290" s="75"/>
      <c r="W290" s="75"/>
      <c r="X290" s="75"/>
      <c r="Y290" s="75"/>
      <c r="Z290" s="75"/>
    </row>
    <row r="291" spans="2:26">
      <c r="B291" s="75"/>
      <c r="C291" s="114"/>
      <c r="D291" s="76"/>
      <c r="E291" s="75"/>
      <c r="F291" s="75"/>
      <c r="G291" s="75"/>
      <c r="H291" s="75"/>
      <c r="I291" s="75"/>
      <c r="J291" s="75"/>
      <c r="K291" s="75"/>
      <c r="L291" s="75"/>
      <c r="M291" s="75"/>
      <c r="N291" s="75"/>
      <c r="O291" s="75"/>
      <c r="P291" s="75"/>
      <c r="Q291" s="75"/>
      <c r="R291" s="75"/>
      <c r="S291" s="75"/>
      <c r="T291" s="75"/>
      <c r="U291" s="75"/>
      <c r="V291" s="75"/>
      <c r="W291" s="75"/>
      <c r="X291" s="75"/>
      <c r="Y291" s="75"/>
      <c r="Z291" s="75"/>
    </row>
    <row r="292" spans="2:26">
      <c r="B292" s="75"/>
      <c r="C292" s="114"/>
      <c r="D292" s="76"/>
      <c r="E292" s="75"/>
      <c r="F292" s="75"/>
      <c r="G292" s="75"/>
      <c r="H292" s="75"/>
      <c r="I292" s="75"/>
      <c r="J292" s="75"/>
      <c r="K292" s="75"/>
      <c r="L292" s="75"/>
      <c r="M292" s="75"/>
      <c r="N292" s="75"/>
      <c r="O292" s="75"/>
      <c r="P292" s="75"/>
      <c r="Q292" s="75"/>
      <c r="R292" s="75"/>
      <c r="S292" s="75"/>
      <c r="T292" s="75"/>
      <c r="U292" s="75"/>
      <c r="V292" s="75"/>
      <c r="W292" s="75"/>
      <c r="X292" s="75"/>
      <c r="Y292" s="75"/>
      <c r="Z292" s="75"/>
    </row>
    <row r="293" spans="2:26">
      <c r="B293" s="75"/>
      <c r="C293" s="114"/>
      <c r="D293" s="76"/>
      <c r="E293" s="75"/>
      <c r="F293" s="75"/>
      <c r="G293" s="75"/>
      <c r="H293" s="75"/>
      <c r="I293" s="75"/>
      <c r="J293" s="75"/>
      <c r="K293" s="75"/>
      <c r="L293" s="75"/>
      <c r="M293" s="75"/>
      <c r="N293" s="75"/>
      <c r="O293" s="75"/>
      <c r="P293" s="75"/>
      <c r="Q293" s="75"/>
      <c r="R293" s="75"/>
      <c r="S293" s="75"/>
      <c r="T293" s="75"/>
      <c r="U293" s="75"/>
      <c r="V293" s="75"/>
      <c r="W293" s="75"/>
      <c r="X293" s="75"/>
      <c r="Y293" s="75"/>
      <c r="Z293" s="75"/>
    </row>
    <row r="294" spans="2:26">
      <c r="B294" s="75"/>
      <c r="C294" s="114"/>
      <c r="D294" s="76"/>
      <c r="E294" s="75"/>
      <c r="F294" s="75"/>
      <c r="G294" s="75"/>
      <c r="H294" s="75"/>
      <c r="I294" s="75"/>
      <c r="J294" s="75"/>
      <c r="K294" s="75"/>
      <c r="L294" s="75"/>
      <c r="M294" s="75"/>
      <c r="N294" s="75"/>
      <c r="O294" s="75"/>
      <c r="P294" s="75"/>
      <c r="Q294" s="75"/>
      <c r="R294" s="75"/>
      <c r="S294" s="75"/>
      <c r="T294" s="75"/>
      <c r="U294" s="75"/>
      <c r="V294" s="75"/>
      <c r="W294" s="75"/>
      <c r="X294" s="75"/>
      <c r="Y294" s="75"/>
      <c r="Z294" s="75"/>
    </row>
    <row r="295" spans="2:26">
      <c r="B295" s="75"/>
      <c r="C295" s="114"/>
      <c r="D295" s="76"/>
      <c r="E295" s="75"/>
      <c r="F295" s="75"/>
      <c r="G295" s="75"/>
      <c r="H295" s="75"/>
      <c r="I295" s="75"/>
      <c r="J295" s="75"/>
      <c r="K295" s="75"/>
      <c r="L295" s="75"/>
      <c r="M295" s="75"/>
      <c r="N295" s="75"/>
      <c r="O295" s="75"/>
      <c r="P295" s="75"/>
      <c r="Q295" s="75"/>
      <c r="R295" s="75"/>
      <c r="S295" s="75"/>
      <c r="T295" s="75"/>
      <c r="U295" s="75"/>
      <c r="V295" s="75"/>
      <c r="W295" s="75"/>
      <c r="X295" s="75"/>
      <c r="Y295" s="75"/>
      <c r="Z295" s="75"/>
    </row>
    <row r="296" spans="2:26">
      <c r="B296" s="75"/>
      <c r="C296" s="114"/>
      <c r="D296" s="76"/>
      <c r="E296" s="75"/>
      <c r="F296" s="75"/>
      <c r="G296" s="75"/>
      <c r="H296" s="75"/>
      <c r="I296" s="75"/>
      <c r="J296" s="75"/>
      <c r="K296" s="75"/>
      <c r="L296" s="75"/>
      <c r="M296" s="75"/>
      <c r="N296" s="75"/>
      <c r="O296" s="75"/>
      <c r="P296" s="75"/>
      <c r="Q296" s="75"/>
      <c r="R296" s="75"/>
      <c r="S296" s="75"/>
      <c r="T296" s="75"/>
      <c r="U296" s="75"/>
      <c r="V296" s="75"/>
      <c r="W296" s="75"/>
      <c r="X296" s="75"/>
      <c r="Y296" s="75"/>
      <c r="Z296" s="75"/>
    </row>
    <row r="297" spans="2:26">
      <c r="B297" s="75"/>
      <c r="C297" s="114"/>
      <c r="D297" s="76"/>
      <c r="E297" s="75"/>
      <c r="F297" s="75"/>
      <c r="G297" s="75"/>
      <c r="H297" s="75"/>
      <c r="I297" s="75"/>
      <c r="J297" s="75"/>
      <c r="K297" s="75"/>
      <c r="L297" s="75"/>
      <c r="M297" s="75"/>
      <c r="N297" s="75"/>
      <c r="O297" s="75"/>
      <c r="P297" s="75"/>
      <c r="Q297" s="75"/>
      <c r="R297" s="75"/>
      <c r="S297" s="75"/>
      <c r="T297" s="75"/>
      <c r="U297" s="75"/>
      <c r="V297" s="75"/>
      <c r="W297" s="75"/>
      <c r="X297" s="75"/>
      <c r="Y297" s="75"/>
      <c r="Z297" s="75"/>
    </row>
    <row r="298" spans="2:26">
      <c r="B298" s="75"/>
      <c r="C298" s="114"/>
      <c r="D298" s="76"/>
      <c r="E298" s="75"/>
      <c r="F298" s="75"/>
      <c r="G298" s="75"/>
      <c r="H298" s="75"/>
      <c r="I298" s="75"/>
      <c r="J298" s="75"/>
      <c r="K298" s="75"/>
      <c r="L298" s="75"/>
      <c r="M298" s="75"/>
      <c r="N298" s="75"/>
      <c r="O298" s="75"/>
      <c r="P298" s="75"/>
      <c r="Q298" s="75"/>
      <c r="R298" s="75"/>
      <c r="S298" s="75"/>
      <c r="T298" s="75"/>
      <c r="U298" s="75"/>
      <c r="V298" s="75"/>
      <c r="W298" s="75"/>
      <c r="X298" s="75"/>
      <c r="Y298" s="75"/>
      <c r="Z298" s="75"/>
    </row>
    <row r="299" spans="2:26">
      <c r="B299" s="75"/>
      <c r="C299" s="114"/>
      <c r="D299" s="76"/>
      <c r="E299" s="75"/>
      <c r="F299" s="75"/>
      <c r="G299" s="75"/>
      <c r="H299" s="75"/>
      <c r="I299" s="75"/>
      <c r="J299" s="75"/>
      <c r="K299" s="75"/>
      <c r="L299" s="75"/>
      <c r="M299" s="75"/>
      <c r="N299" s="75"/>
      <c r="O299" s="75"/>
      <c r="P299" s="75"/>
      <c r="Q299" s="75"/>
      <c r="R299" s="75"/>
      <c r="S299" s="75"/>
      <c r="T299" s="75"/>
      <c r="U299" s="75"/>
      <c r="V299" s="75"/>
      <c r="W299" s="75"/>
      <c r="X299" s="75"/>
      <c r="Y299" s="75"/>
      <c r="Z299" s="75"/>
    </row>
    <row r="300" spans="2:26">
      <c r="B300" s="75"/>
      <c r="C300" s="114"/>
      <c r="D300" s="76"/>
      <c r="E300" s="75"/>
      <c r="F300" s="75"/>
      <c r="G300" s="75"/>
      <c r="H300" s="75"/>
      <c r="I300" s="75"/>
      <c r="J300" s="75"/>
      <c r="K300" s="75"/>
      <c r="L300" s="75"/>
      <c r="M300" s="75"/>
      <c r="N300" s="75"/>
      <c r="O300" s="75"/>
      <c r="P300" s="75"/>
      <c r="Q300" s="75"/>
      <c r="R300" s="75"/>
      <c r="S300" s="75"/>
      <c r="T300" s="75"/>
      <c r="U300" s="75"/>
      <c r="V300" s="75"/>
      <c r="W300" s="75"/>
      <c r="X300" s="75"/>
      <c r="Y300" s="75"/>
      <c r="Z300" s="75"/>
    </row>
    <row r="301" spans="2:26">
      <c r="B301" s="75"/>
      <c r="C301" s="114"/>
      <c r="D301" s="76"/>
      <c r="E301" s="75"/>
      <c r="F301" s="75"/>
      <c r="G301" s="75"/>
      <c r="H301" s="75"/>
      <c r="I301" s="75"/>
      <c r="J301" s="75"/>
      <c r="K301" s="75"/>
      <c r="L301" s="75"/>
      <c r="M301" s="75"/>
      <c r="N301" s="75"/>
      <c r="O301" s="75"/>
      <c r="P301" s="75"/>
      <c r="Q301" s="75"/>
      <c r="R301" s="75"/>
      <c r="S301" s="75"/>
      <c r="T301" s="75"/>
      <c r="U301" s="75"/>
      <c r="V301" s="75"/>
      <c r="W301" s="75"/>
      <c r="X301" s="75"/>
      <c r="Y301" s="75"/>
      <c r="Z301" s="75"/>
    </row>
    <row r="302" spans="2:26">
      <c r="B302" s="75"/>
      <c r="C302" s="114"/>
      <c r="D302" s="76"/>
      <c r="E302" s="75"/>
      <c r="F302" s="75"/>
      <c r="G302" s="75"/>
      <c r="H302" s="75"/>
      <c r="I302" s="75"/>
      <c r="J302" s="75"/>
      <c r="K302" s="75"/>
      <c r="L302" s="75"/>
      <c r="M302" s="75"/>
      <c r="N302" s="75"/>
      <c r="O302" s="75"/>
      <c r="P302" s="75"/>
      <c r="Q302" s="75"/>
      <c r="R302" s="75"/>
      <c r="S302" s="75"/>
      <c r="T302" s="75"/>
      <c r="U302" s="75"/>
      <c r="V302" s="75"/>
      <c r="W302" s="75"/>
      <c r="X302" s="75"/>
      <c r="Y302" s="75"/>
      <c r="Z302" s="75"/>
    </row>
    <row r="303" spans="2:26">
      <c r="B303" s="75"/>
      <c r="C303" s="114"/>
      <c r="D303" s="76"/>
      <c r="E303" s="75"/>
      <c r="F303" s="75"/>
      <c r="G303" s="75"/>
      <c r="H303" s="75"/>
      <c r="I303" s="75"/>
      <c r="J303" s="75"/>
      <c r="K303" s="75"/>
      <c r="L303" s="75"/>
      <c r="M303" s="75"/>
      <c r="N303" s="75"/>
      <c r="O303" s="75"/>
      <c r="P303" s="75"/>
      <c r="Q303" s="75"/>
      <c r="R303" s="75"/>
      <c r="S303" s="75"/>
      <c r="T303" s="75"/>
      <c r="U303" s="75"/>
      <c r="V303" s="75"/>
      <c r="W303" s="75"/>
      <c r="X303" s="75"/>
      <c r="Y303" s="75"/>
      <c r="Z303" s="75"/>
    </row>
    <row r="304" spans="2:26">
      <c r="B304" s="75"/>
      <c r="C304" s="114"/>
      <c r="D304" s="76"/>
      <c r="E304" s="75"/>
      <c r="F304" s="75"/>
      <c r="G304" s="75"/>
      <c r="H304" s="75"/>
      <c r="I304" s="75"/>
      <c r="J304" s="75"/>
      <c r="K304" s="75"/>
      <c r="L304" s="75"/>
      <c r="M304" s="75"/>
      <c r="N304" s="75"/>
      <c r="O304" s="75"/>
      <c r="P304" s="75"/>
      <c r="Q304" s="75"/>
      <c r="R304" s="75"/>
      <c r="S304" s="75"/>
      <c r="T304" s="75"/>
      <c r="U304" s="75"/>
      <c r="V304" s="75"/>
      <c r="W304" s="75"/>
      <c r="X304" s="75"/>
      <c r="Y304" s="75"/>
      <c r="Z304" s="75"/>
    </row>
    <row r="305" spans="2:26">
      <c r="B305" s="75"/>
      <c r="C305" s="114"/>
      <c r="D305" s="76"/>
      <c r="E305" s="75"/>
      <c r="F305" s="75"/>
      <c r="G305" s="75"/>
      <c r="H305" s="75"/>
      <c r="I305" s="75"/>
      <c r="J305" s="75"/>
      <c r="K305" s="75"/>
      <c r="L305" s="75"/>
      <c r="M305" s="75"/>
      <c r="N305" s="75"/>
      <c r="O305" s="75"/>
      <c r="P305" s="75"/>
      <c r="Q305" s="75"/>
      <c r="R305" s="75"/>
      <c r="S305" s="75"/>
      <c r="T305" s="75"/>
      <c r="U305" s="75"/>
      <c r="V305" s="75"/>
      <c r="W305" s="75"/>
      <c r="X305" s="75"/>
      <c r="Y305" s="75"/>
      <c r="Z305" s="75"/>
    </row>
    <row r="306" spans="2:26">
      <c r="B306" s="75"/>
      <c r="C306" s="114"/>
      <c r="D306" s="76"/>
      <c r="E306" s="75"/>
      <c r="F306" s="75"/>
      <c r="G306" s="75"/>
      <c r="H306" s="75"/>
      <c r="I306" s="75"/>
      <c r="J306" s="75"/>
      <c r="K306" s="75"/>
      <c r="L306" s="75"/>
      <c r="M306" s="75"/>
      <c r="N306" s="75"/>
      <c r="O306" s="75"/>
      <c r="P306" s="75"/>
      <c r="Q306" s="75"/>
      <c r="R306" s="75"/>
      <c r="S306" s="75"/>
      <c r="T306" s="75"/>
      <c r="U306" s="75"/>
      <c r="V306" s="75"/>
      <c r="W306" s="75"/>
      <c r="X306" s="75"/>
      <c r="Y306" s="75"/>
      <c r="Z306" s="75"/>
    </row>
    <row r="307" spans="2:26">
      <c r="B307" s="75"/>
      <c r="C307" s="114"/>
      <c r="D307" s="76"/>
      <c r="E307" s="75"/>
      <c r="F307" s="75"/>
      <c r="G307" s="75"/>
      <c r="H307" s="75"/>
      <c r="I307" s="75"/>
      <c r="J307" s="75"/>
      <c r="K307" s="75"/>
      <c r="L307" s="75"/>
      <c r="M307" s="75"/>
      <c r="N307" s="75"/>
      <c r="O307" s="75"/>
      <c r="P307" s="75"/>
      <c r="Q307" s="75"/>
      <c r="R307" s="75"/>
      <c r="S307" s="75"/>
      <c r="T307" s="75"/>
      <c r="U307" s="75"/>
      <c r="V307" s="75"/>
      <c r="W307" s="75"/>
      <c r="X307" s="75"/>
      <c r="Y307" s="75"/>
      <c r="Z307" s="75"/>
    </row>
    <row r="308" spans="2:26">
      <c r="B308" s="75"/>
      <c r="C308" s="114"/>
      <c r="D308" s="76"/>
      <c r="E308" s="75"/>
      <c r="F308" s="75"/>
      <c r="G308" s="75"/>
      <c r="H308" s="75"/>
      <c r="I308" s="75"/>
      <c r="J308" s="75"/>
      <c r="K308" s="75"/>
      <c r="L308" s="75"/>
      <c r="M308" s="75"/>
      <c r="N308" s="75"/>
      <c r="O308" s="75"/>
      <c r="P308" s="75"/>
      <c r="Q308" s="75"/>
      <c r="R308" s="75"/>
      <c r="S308" s="75"/>
      <c r="T308" s="75"/>
      <c r="U308" s="75"/>
      <c r="V308" s="75"/>
      <c r="W308" s="75"/>
      <c r="X308" s="75"/>
      <c r="Y308" s="75"/>
      <c r="Z308" s="75"/>
    </row>
    <row r="309" spans="2:26">
      <c r="B309" s="75"/>
      <c r="C309" s="114"/>
      <c r="D309" s="76"/>
      <c r="E309" s="75"/>
      <c r="F309" s="75"/>
      <c r="G309" s="75"/>
      <c r="H309" s="75"/>
      <c r="I309" s="75"/>
      <c r="J309" s="75"/>
      <c r="K309" s="75"/>
      <c r="L309" s="75"/>
      <c r="M309" s="75"/>
      <c r="N309" s="75"/>
      <c r="O309" s="75"/>
      <c r="P309" s="75"/>
      <c r="Q309" s="75"/>
      <c r="R309" s="75"/>
      <c r="S309" s="75"/>
      <c r="T309" s="75"/>
      <c r="U309" s="75"/>
      <c r="V309" s="75"/>
      <c r="W309" s="75"/>
      <c r="X309" s="75"/>
      <c r="Y309" s="75"/>
      <c r="Z309" s="75"/>
    </row>
    <row r="310" spans="2:26">
      <c r="B310" s="75"/>
      <c r="C310" s="114"/>
      <c r="D310" s="76"/>
      <c r="E310" s="75"/>
      <c r="F310" s="75"/>
      <c r="G310" s="75"/>
      <c r="H310" s="75"/>
      <c r="I310" s="75"/>
      <c r="J310" s="75"/>
      <c r="K310" s="75"/>
      <c r="L310" s="75"/>
      <c r="M310" s="75"/>
      <c r="N310" s="75"/>
      <c r="O310" s="75"/>
      <c r="P310" s="75"/>
      <c r="Q310" s="75"/>
      <c r="R310" s="75"/>
      <c r="S310" s="75"/>
      <c r="T310" s="75"/>
      <c r="U310" s="75"/>
      <c r="V310" s="75"/>
      <c r="W310" s="75"/>
      <c r="X310" s="75"/>
      <c r="Y310" s="75"/>
      <c r="Z310" s="75"/>
    </row>
    <row r="311" spans="2:26">
      <c r="B311" s="75"/>
      <c r="C311" s="114"/>
      <c r="D311" s="76"/>
      <c r="E311" s="75"/>
      <c r="F311" s="75"/>
      <c r="G311" s="75"/>
      <c r="H311" s="75"/>
      <c r="I311" s="75"/>
      <c r="J311" s="75"/>
      <c r="K311" s="75"/>
      <c r="L311" s="75"/>
      <c r="M311" s="75"/>
      <c r="N311" s="75"/>
      <c r="O311" s="75"/>
      <c r="P311" s="75"/>
      <c r="Q311" s="75"/>
      <c r="R311" s="75"/>
      <c r="S311" s="75"/>
      <c r="T311" s="75"/>
      <c r="U311" s="75"/>
      <c r="V311" s="75"/>
      <c r="W311" s="75"/>
      <c r="X311" s="75"/>
      <c r="Y311" s="75"/>
      <c r="Z311" s="75"/>
    </row>
    <row r="312" spans="2:26">
      <c r="B312" s="75"/>
      <c r="C312" s="114"/>
      <c r="D312" s="76"/>
      <c r="E312" s="75"/>
      <c r="F312" s="75"/>
      <c r="G312" s="75"/>
      <c r="H312" s="75"/>
      <c r="I312" s="75"/>
      <c r="J312" s="75"/>
      <c r="K312" s="75"/>
      <c r="L312" s="75"/>
      <c r="M312" s="75"/>
      <c r="N312" s="75"/>
      <c r="O312" s="75"/>
      <c r="P312" s="75"/>
      <c r="Q312" s="75"/>
      <c r="R312" s="75"/>
      <c r="S312" s="75"/>
      <c r="T312" s="75"/>
      <c r="U312" s="75"/>
      <c r="V312" s="75"/>
      <c r="W312" s="75"/>
      <c r="X312" s="75"/>
      <c r="Y312" s="75"/>
      <c r="Z312" s="75"/>
    </row>
    <row r="313" spans="2:26">
      <c r="B313" s="75"/>
      <c r="C313" s="114"/>
      <c r="D313" s="76"/>
      <c r="E313" s="75"/>
      <c r="F313" s="75"/>
      <c r="G313" s="75"/>
      <c r="H313" s="75"/>
      <c r="I313" s="75"/>
      <c r="J313" s="75"/>
      <c r="K313" s="75"/>
      <c r="L313" s="75"/>
      <c r="M313" s="75"/>
      <c r="N313" s="75"/>
      <c r="O313" s="75"/>
      <c r="P313" s="75"/>
      <c r="Q313" s="75"/>
      <c r="R313" s="75"/>
      <c r="S313" s="75"/>
      <c r="T313" s="75"/>
      <c r="U313" s="75"/>
      <c r="V313" s="75"/>
      <c r="W313" s="75"/>
      <c r="X313" s="75"/>
      <c r="Y313" s="75"/>
      <c r="Z313" s="75"/>
    </row>
    <row r="314" spans="2:26">
      <c r="B314" s="75"/>
      <c r="C314" s="114"/>
      <c r="D314" s="76"/>
      <c r="E314" s="75"/>
      <c r="F314" s="75"/>
      <c r="G314" s="75"/>
      <c r="H314" s="75"/>
      <c r="I314" s="75"/>
      <c r="J314" s="75"/>
      <c r="K314" s="75"/>
      <c r="L314" s="75"/>
      <c r="M314" s="75"/>
      <c r="N314" s="75"/>
      <c r="O314" s="75"/>
      <c r="P314" s="75"/>
      <c r="Q314" s="75"/>
      <c r="R314" s="75"/>
      <c r="S314" s="75"/>
      <c r="T314" s="75"/>
      <c r="U314" s="75"/>
      <c r="V314" s="75"/>
      <c r="W314" s="75"/>
      <c r="X314" s="75"/>
      <c r="Y314" s="75"/>
      <c r="Z314" s="75"/>
    </row>
    <row r="315" spans="2:26">
      <c r="B315" s="75"/>
      <c r="C315" s="114"/>
      <c r="D315" s="76"/>
      <c r="E315" s="75"/>
      <c r="F315" s="75"/>
      <c r="G315" s="75"/>
      <c r="H315" s="75"/>
      <c r="I315" s="75"/>
      <c r="J315" s="75"/>
      <c r="K315" s="75"/>
      <c r="L315" s="75"/>
      <c r="M315" s="75"/>
      <c r="N315" s="75"/>
      <c r="O315" s="75"/>
      <c r="P315" s="75"/>
      <c r="Q315" s="75"/>
      <c r="R315" s="75"/>
      <c r="S315" s="75"/>
      <c r="T315" s="75"/>
      <c r="U315" s="75"/>
      <c r="V315" s="75"/>
      <c r="W315" s="75"/>
      <c r="X315" s="75"/>
      <c r="Y315" s="75"/>
      <c r="Z315" s="75"/>
    </row>
    <row r="316" spans="2:26">
      <c r="B316" s="75"/>
      <c r="C316" s="114"/>
      <c r="D316" s="76"/>
      <c r="E316" s="75"/>
      <c r="F316" s="75"/>
      <c r="G316" s="75"/>
      <c r="H316" s="75"/>
      <c r="I316" s="75"/>
      <c r="J316" s="75"/>
      <c r="K316" s="75"/>
      <c r="L316" s="75"/>
      <c r="M316" s="75"/>
      <c r="N316" s="75"/>
      <c r="O316" s="75"/>
      <c r="P316" s="75"/>
      <c r="Q316" s="75"/>
      <c r="R316" s="75"/>
      <c r="S316" s="75"/>
      <c r="T316" s="75"/>
      <c r="U316" s="75"/>
      <c r="V316" s="75"/>
      <c r="W316" s="75"/>
      <c r="X316" s="75"/>
      <c r="Y316" s="75"/>
      <c r="Z316" s="75"/>
    </row>
    <row r="317" spans="2:26">
      <c r="B317" s="75"/>
      <c r="C317" s="114"/>
      <c r="D317" s="76"/>
      <c r="E317" s="75"/>
      <c r="F317" s="75"/>
      <c r="G317" s="75"/>
      <c r="H317" s="75"/>
      <c r="I317" s="75"/>
      <c r="J317" s="75"/>
      <c r="K317" s="75"/>
      <c r="L317" s="75"/>
      <c r="M317" s="75"/>
      <c r="N317" s="75"/>
      <c r="O317" s="75"/>
      <c r="P317" s="75"/>
      <c r="Q317" s="75"/>
      <c r="R317" s="75"/>
      <c r="S317" s="75"/>
      <c r="T317" s="75"/>
      <c r="U317" s="75"/>
      <c r="V317" s="75"/>
      <c r="W317" s="75"/>
      <c r="X317" s="75"/>
      <c r="Y317" s="75"/>
      <c r="Z317" s="75"/>
    </row>
    <row r="318" spans="2:26">
      <c r="B318" s="75"/>
      <c r="C318" s="114"/>
      <c r="D318" s="76"/>
      <c r="E318" s="75"/>
      <c r="F318" s="75"/>
      <c r="G318" s="75"/>
      <c r="H318" s="75"/>
      <c r="I318" s="75"/>
      <c r="J318" s="75"/>
      <c r="K318" s="75"/>
      <c r="L318" s="75"/>
      <c r="M318" s="75"/>
      <c r="N318" s="75"/>
      <c r="O318" s="75"/>
      <c r="P318" s="75"/>
      <c r="Q318" s="75"/>
      <c r="R318" s="75"/>
      <c r="S318" s="75"/>
      <c r="T318" s="75"/>
      <c r="U318" s="75"/>
      <c r="V318" s="75"/>
      <c r="W318" s="75"/>
      <c r="X318" s="75"/>
      <c r="Y318" s="75"/>
      <c r="Z318" s="75"/>
    </row>
    <row r="319" spans="2:26">
      <c r="B319" s="75"/>
      <c r="C319" s="114"/>
      <c r="D319" s="76"/>
      <c r="E319" s="75"/>
      <c r="F319" s="75"/>
      <c r="G319" s="75"/>
      <c r="H319" s="75"/>
      <c r="I319" s="75"/>
      <c r="J319" s="75"/>
      <c r="K319" s="75"/>
      <c r="L319" s="75"/>
      <c r="M319" s="75"/>
      <c r="N319" s="75"/>
      <c r="O319" s="75"/>
      <c r="P319" s="75"/>
      <c r="Q319" s="75"/>
      <c r="R319" s="75"/>
      <c r="S319" s="75"/>
      <c r="T319" s="75"/>
      <c r="U319" s="75"/>
      <c r="V319" s="75"/>
      <c r="W319" s="75"/>
      <c r="X319" s="75"/>
      <c r="Y319" s="75"/>
      <c r="Z319" s="75"/>
    </row>
    <row r="320" spans="2:26">
      <c r="B320" s="75"/>
      <c r="C320" s="114"/>
      <c r="D320" s="76"/>
      <c r="E320" s="75"/>
      <c r="F320" s="75"/>
      <c r="G320" s="75"/>
      <c r="H320" s="75"/>
      <c r="I320" s="75"/>
      <c r="J320" s="75"/>
      <c r="K320" s="75"/>
      <c r="L320" s="75"/>
      <c r="M320" s="75"/>
      <c r="N320" s="75"/>
      <c r="O320" s="75"/>
      <c r="P320" s="75"/>
      <c r="Q320" s="75"/>
      <c r="R320" s="75"/>
      <c r="S320" s="75"/>
      <c r="T320" s="75"/>
      <c r="U320" s="75"/>
      <c r="V320" s="75"/>
      <c r="W320" s="75"/>
      <c r="X320" s="75"/>
      <c r="Y320" s="75"/>
      <c r="Z320" s="75"/>
    </row>
    <row r="321" spans="2:26">
      <c r="B321" s="75"/>
      <c r="C321" s="114"/>
      <c r="D321" s="76"/>
      <c r="E321" s="75"/>
      <c r="F321" s="75"/>
      <c r="G321" s="75"/>
      <c r="H321" s="75"/>
      <c r="I321" s="75"/>
      <c r="J321" s="75"/>
      <c r="K321" s="75"/>
      <c r="L321" s="75"/>
      <c r="M321" s="75"/>
      <c r="N321" s="75"/>
      <c r="O321" s="75"/>
      <c r="P321" s="75"/>
      <c r="Q321" s="75"/>
      <c r="R321" s="75"/>
      <c r="S321" s="75"/>
      <c r="T321" s="75"/>
      <c r="U321" s="75"/>
      <c r="V321" s="75"/>
      <c r="W321" s="75"/>
      <c r="X321" s="75"/>
      <c r="Y321" s="75"/>
      <c r="Z321" s="75"/>
    </row>
    <row r="322" spans="2:26">
      <c r="B322" s="75"/>
      <c r="C322" s="114"/>
      <c r="D322" s="76"/>
      <c r="E322" s="75"/>
      <c r="F322" s="75"/>
      <c r="G322" s="75"/>
      <c r="H322" s="75"/>
      <c r="I322" s="75"/>
      <c r="J322" s="75"/>
      <c r="K322" s="75"/>
      <c r="L322" s="75"/>
      <c r="M322" s="75"/>
      <c r="N322" s="75"/>
      <c r="O322" s="75"/>
      <c r="P322" s="75"/>
      <c r="Q322" s="75"/>
      <c r="R322" s="75"/>
      <c r="S322" s="75"/>
      <c r="T322" s="75"/>
      <c r="U322" s="75"/>
      <c r="V322" s="75"/>
      <c r="W322" s="75"/>
      <c r="X322" s="75"/>
      <c r="Y322" s="75"/>
      <c r="Z322" s="75"/>
    </row>
    <row r="323" spans="2:26">
      <c r="B323" s="75"/>
      <c r="C323" s="114"/>
      <c r="D323" s="76"/>
      <c r="E323" s="75"/>
      <c r="F323" s="75"/>
      <c r="G323" s="75"/>
      <c r="H323" s="75"/>
      <c r="I323" s="75"/>
      <c r="J323" s="75"/>
      <c r="K323" s="75"/>
      <c r="L323" s="75"/>
      <c r="M323" s="75"/>
      <c r="N323" s="75"/>
      <c r="O323" s="75"/>
      <c r="P323" s="75"/>
      <c r="Q323" s="75"/>
      <c r="R323" s="75"/>
      <c r="S323" s="75"/>
      <c r="T323" s="75"/>
      <c r="U323" s="75"/>
      <c r="V323" s="75"/>
      <c r="W323" s="75"/>
      <c r="X323" s="75"/>
      <c r="Y323" s="75"/>
      <c r="Z323" s="75"/>
    </row>
    <row r="324" spans="2:26">
      <c r="B324" s="75"/>
      <c r="C324" s="114"/>
      <c r="D324" s="76"/>
      <c r="E324" s="75"/>
      <c r="F324" s="75"/>
      <c r="G324" s="75"/>
      <c r="H324" s="75"/>
      <c r="I324" s="75"/>
      <c r="J324" s="75"/>
      <c r="K324" s="75"/>
      <c r="L324" s="75"/>
      <c r="M324" s="75"/>
      <c r="N324" s="75"/>
      <c r="O324" s="75"/>
      <c r="P324" s="75"/>
      <c r="Q324" s="75"/>
      <c r="R324" s="75"/>
      <c r="S324" s="75"/>
      <c r="T324" s="75"/>
      <c r="U324" s="75"/>
      <c r="V324" s="75"/>
      <c r="W324" s="75"/>
      <c r="X324" s="75"/>
      <c r="Y324" s="75"/>
      <c r="Z324" s="75"/>
    </row>
    <row r="325" spans="2:26">
      <c r="B325" s="75"/>
      <c r="C325" s="114"/>
      <c r="D325" s="76"/>
      <c r="E325" s="75"/>
      <c r="F325" s="75"/>
      <c r="G325" s="75"/>
      <c r="H325" s="75"/>
      <c r="I325" s="75"/>
      <c r="J325" s="75"/>
      <c r="K325" s="75"/>
      <c r="L325" s="75"/>
      <c r="M325" s="75"/>
      <c r="N325" s="75"/>
      <c r="O325" s="75"/>
      <c r="P325" s="75"/>
      <c r="Q325" s="75"/>
      <c r="R325" s="75"/>
      <c r="S325" s="75"/>
      <c r="T325" s="75"/>
      <c r="U325" s="75"/>
      <c r="V325" s="75"/>
      <c r="W325" s="75"/>
      <c r="X325" s="75"/>
      <c r="Y325" s="75"/>
      <c r="Z325" s="75"/>
    </row>
    <row r="326" spans="2:26">
      <c r="B326" s="75"/>
      <c r="C326" s="114"/>
      <c r="D326" s="76"/>
      <c r="E326" s="75"/>
      <c r="F326" s="75"/>
      <c r="G326" s="75"/>
      <c r="H326" s="75"/>
      <c r="I326" s="75"/>
      <c r="J326" s="75"/>
      <c r="K326" s="75"/>
      <c r="L326" s="75"/>
      <c r="M326" s="75"/>
      <c r="N326" s="75"/>
      <c r="O326" s="75"/>
      <c r="P326" s="75"/>
      <c r="Q326" s="75"/>
      <c r="R326" s="75"/>
      <c r="S326" s="75"/>
      <c r="T326" s="75"/>
      <c r="U326" s="75"/>
      <c r="V326" s="75"/>
      <c r="W326" s="75"/>
      <c r="X326" s="75"/>
      <c r="Y326" s="75"/>
      <c r="Z326" s="75"/>
    </row>
    <row r="327" spans="2:26">
      <c r="B327" s="75"/>
      <c r="C327" s="114"/>
      <c r="D327" s="76"/>
      <c r="E327" s="75"/>
      <c r="F327" s="75"/>
      <c r="G327" s="75"/>
      <c r="H327" s="75"/>
      <c r="I327" s="75"/>
      <c r="J327" s="75"/>
      <c r="K327" s="75"/>
      <c r="L327" s="75"/>
      <c r="M327" s="75"/>
      <c r="N327" s="75"/>
      <c r="O327" s="75"/>
      <c r="P327" s="75"/>
      <c r="Q327" s="75"/>
      <c r="R327" s="75"/>
      <c r="S327" s="75"/>
      <c r="T327" s="75"/>
      <c r="U327" s="75"/>
      <c r="V327" s="75"/>
      <c r="W327" s="75"/>
      <c r="X327" s="75"/>
      <c r="Y327" s="75"/>
      <c r="Z327" s="75"/>
    </row>
    <row r="328" spans="2:26">
      <c r="B328" s="75"/>
      <c r="C328" s="114"/>
      <c r="D328" s="76"/>
      <c r="E328" s="75"/>
      <c r="F328" s="75"/>
      <c r="G328" s="75"/>
      <c r="H328" s="75"/>
      <c r="I328" s="75"/>
      <c r="J328" s="75"/>
      <c r="K328" s="75"/>
      <c r="L328" s="75"/>
      <c r="M328" s="75"/>
      <c r="N328" s="75"/>
      <c r="O328" s="75"/>
      <c r="P328" s="75"/>
      <c r="Q328" s="75"/>
      <c r="R328" s="75"/>
      <c r="S328" s="75"/>
      <c r="T328" s="75"/>
      <c r="U328" s="75"/>
      <c r="V328" s="75"/>
      <c r="W328" s="75"/>
      <c r="X328" s="75"/>
      <c r="Y328" s="75"/>
      <c r="Z328" s="75"/>
    </row>
    <row r="329" spans="2:26">
      <c r="B329" s="75"/>
      <c r="C329" s="114"/>
      <c r="D329" s="76"/>
      <c r="E329" s="75"/>
      <c r="F329" s="75"/>
      <c r="G329" s="75"/>
      <c r="H329" s="75"/>
      <c r="I329" s="75"/>
      <c r="J329" s="75"/>
      <c r="K329" s="75"/>
      <c r="L329" s="75"/>
      <c r="M329" s="75"/>
      <c r="N329" s="75"/>
      <c r="O329" s="75"/>
      <c r="P329" s="75"/>
      <c r="Q329" s="75"/>
      <c r="R329" s="75"/>
      <c r="S329" s="75"/>
      <c r="T329" s="75"/>
      <c r="U329" s="75"/>
      <c r="V329" s="75"/>
      <c r="W329" s="75"/>
      <c r="X329" s="75"/>
      <c r="Y329" s="75"/>
      <c r="Z329" s="75"/>
    </row>
    <row r="330" spans="2:26">
      <c r="B330" s="75"/>
      <c r="C330" s="114"/>
      <c r="D330" s="76"/>
      <c r="E330" s="75"/>
      <c r="F330" s="75"/>
      <c r="G330" s="75"/>
      <c r="H330" s="75"/>
      <c r="I330" s="75"/>
      <c r="J330" s="75"/>
      <c r="K330" s="75"/>
      <c r="L330" s="75"/>
      <c r="M330" s="75"/>
      <c r="N330" s="75"/>
      <c r="O330" s="75"/>
      <c r="P330" s="75"/>
      <c r="Q330" s="75"/>
      <c r="R330" s="75"/>
      <c r="S330" s="75"/>
      <c r="T330" s="75"/>
      <c r="U330" s="75"/>
      <c r="V330" s="75"/>
      <c r="W330" s="75"/>
      <c r="X330" s="75"/>
      <c r="Y330" s="75"/>
      <c r="Z330" s="75"/>
    </row>
    <row r="331" spans="2:26">
      <c r="B331" s="75"/>
      <c r="C331" s="114"/>
      <c r="D331" s="76"/>
      <c r="E331" s="75"/>
      <c r="F331" s="75"/>
      <c r="G331" s="75"/>
      <c r="H331" s="75"/>
      <c r="I331" s="75"/>
      <c r="J331" s="75"/>
      <c r="K331" s="75"/>
      <c r="L331" s="75"/>
      <c r="M331" s="75"/>
      <c r="N331" s="75"/>
      <c r="O331" s="75"/>
      <c r="P331" s="75"/>
      <c r="Q331" s="75"/>
      <c r="R331" s="75"/>
      <c r="S331" s="75"/>
      <c r="T331" s="75"/>
      <c r="U331" s="75"/>
      <c r="V331" s="75"/>
      <c r="W331" s="75"/>
      <c r="X331" s="75"/>
      <c r="Y331" s="75"/>
      <c r="Z331" s="75"/>
    </row>
    <row r="332" spans="2:26">
      <c r="B332" s="75"/>
      <c r="C332" s="114"/>
      <c r="D332" s="76"/>
      <c r="E332" s="75"/>
      <c r="F332" s="75"/>
      <c r="G332" s="75"/>
      <c r="H332" s="75"/>
      <c r="I332" s="75"/>
      <c r="J332" s="75"/>
      <c r="K332" s="75"/>
      <c r="L332" s="75"/>
      <c r="M332" s="75"/>
      <c r="N332" s="75"/>
      <c r="O332" s="75"/>
      <c r="P332" s="75"/>
      <c r="Q332" s="75"/>
      <c r="R332" s="75"/>
      <c r="S332" s="75"/>
      <c r="T332" s="75"/>
      <c r="U332" s="75"/>
      <c r="V332" s="75"/>
      <c r="W332" s="75"/>
      <c r="X332" s="75"/>
      <c r="Y332" s="75"/>
      <c r="Z332" s="75"/>
    </row>
    <row r="333" spans="2:26">
      <c r="B333" s="75"/>
      <c r="C333" s="114"/>
      <c r="D333" s="76"/>
      <c r="E333" s="75"/>
      <c r="F333" s="75"/>
      <c r="G333" s="75"/>
      <c r="H333" s="75"/>
      <c r="I333" s="75"/>
      <c r="J333" s="75"/>
      <c r="K333" s="75"/>
      <c r="L333" s="75"/>
      <c r="M333" s="75"/>
      <c r="N333" s="75"/>
      <c r="O333" s="75"/>
      <c r="P333" s="75"/>
      <c r="Q333" s="75"/>
      <c r="R333" s="75"/>
      <c r="S333" s="75"/>
      <c r="T333" s="75"/>
      <c r="U333" s="75"/>
      <c r="V333" s="75"/>
      <c r="W333" s="75"/>
      <c r="X333" s="75"/>
      <c r="Y333" s="75"/>
      <c r="Z333" s="75"/>
    </row>
    <row r="334" spans="2:26">
      <c r="B334" s="75"/>
      <c r="C334" s="114"/>
      <c r="D334" s="76"/>
      <c r="E334" s="75"/>
      <c r="F334" s="75"/>
      <c r="G334" s="75"/>
      <c r="H334" s="75"/>
      <c r="I334" s="75"/>
      <c r="J334" s="75"/>
      <c r="K334" s="75"/>
      <c r="L334" s="75"/>
      <c r="M334" s="75"/>
      <c r="N334" s="75"/>
      <c r="O334" s="75"/>
      <c r="P334" s="75"/>
      <c r="Q334" s="75"/>
      <c r="R334" s="75"/>
      <c r="S334" s="75"/>
      <c r="T334" s="75"/>
      <c r="U334" s="75"/>
      <c r="V334" s="75"/>
      <c r="W334" s="75"/>
      <c r="X334" s="75"/>
      <c r="Y334" s="75"/>
      <c r="Z334" s="75"/>
    </row>
    <row r="335" spans="2:26">
      <c r="B335" s="75"/>
      <c r="C335" s="114"/>
      <c r="D335" s="76"/>
      <c r="E335" s="75"/>
      <c r="F335" s="75"/>
      <c r="G335" s="75"/>
      <c r="H335" s="75"/>
      <c r="I335" s="75"/>
      <c r="J335" s="75"/>
      <c r="K335" s="75"/>
      <c r="L335" s="75"/>
      <c r="M335" s="75"/>
      <c r="N335" s="75"/>
      <c r="O335" s="75"/>
      <c r="P335" s="75"/>
      <c r="Q335" s="75"/>
      <c r="R335" s="75"/>
      <c r="S335" s="75"/>
      <c r="T335" s="75"/>
      <c r="U335" s="75"/>
      <c r="V335" s="75"/>
      <c r="W335" s="75"/>
      <c r="X335" s="75"/>
      <c r="Y335" s="75"/>
      <c r="Z335" s="75"/>
    </row>
    <row r="336" spans="2:26">
      <c r="B336" s="75"/>
      <c r="C336" s="114"/>
      <c r="D336" s="76"/>
      <c r="E336" s="75"/>
      <c r="F336" s="75"/>
      <c r="G336" s="75"/>
      <c r="H336" s="75"/>
      <c r="I336" s="75"/>
      <c r="J336" s="75"/>
      <c r="K336" s="75"/>
      <c r="L336" s="75"/>
      <c r="M336" s="75"/>
      <c r="N336" s="75"/>
      <c r="O336" s="75"/>
      <c r="P336" s="75"/>
      <c r="Q336" s="75"/>
      <c r="R336" s="75"/>
      <c r="S336" s="75"/>
      <c r="T336" s="75"/>
      <c r="U336" s="75"/>
      <c r="V336" s="75"/>
      <c r="W336" s="75"/>
      <c r="X336" s="75"/>
      <c r="Y336" s="75"/>
      <c r="Z336" s="75"/>
    </row>
    <row r="337" spans="2:26">
      <c r="B337" s="75"/>
      <c r="C337" s="114"/>
      <c r="D337" s="76"/>
      <c r="E337" s="75"/>
      <c r="F337" s="75"/>
      <c r="G337" s="75"/>
      <c r="H337" s="75"/>
      <c r="I337" s="75"/>
      <c r="J337" s="75"/>
      <c r="K337" s="75"/>
      <c r="L337" s="75"/>
      <c r="M337" s="75"/>
      <c r="N337" s="75"/>
      <c r="O337" s="75"/>
      <c r="P337" s="75"/>
      <c r="Q337" s="75"/>
      <c r="R337" s="75"/>
      <c r="S337" s="75"/>
      <c r="T337" s="75"/>
      <c r="U337" s="75"/>
      <c r="V337" s="75"/>
      <c r="W337" s="75"/>
      <c r="X337" s="75"/>
      <c r="Y337" s="75"/>
      <c r="Z337" s="75"/>
    </row>
    <row r="338" spans="2:26">
      <c r="B338" s="75"/>
      <c r="C338" s="114"/>
      <c r="D338" s="76"/>
      <c r="E338" s="75"/>
      <c r="F338" s="75"/>
      <c r="G338" s="75"/>
      <c r="H338" s="75"/>
      <c r="I338" s="75"/>
      <c r="J338" s="75"/>
      <c r="K338" s="75"/>
      <c r="L338" s="75"/>
      <c r="M338" s="75"/>
      <c r="N338" s="75"/>
      <c r="O338" s="75"/>
      <c r="P338" s="75"/>
      <c r="Q338" s="75"/>
      <c r="R338" s="75"/>
      <c r="S338" s="75"/>
      <c r="T338" s="75"/>
      <c r="U338" s="75"/>
      <c r="V338" s="75"/>
      <c r="W338" s="75"/>
      <c r="X338" s="75"/>
      <c r="Y338" s="75"/>
      <c r="Z338" s="75"/>
    </row>
    <row r="339" spans="2:26">
      <c r="B339" s="75"/>
      <c r="C339" s="114"/>
      <c r="D339" s="76"/>
      <c r="E339" s="75"/>
      <c r="F339" s="75"/>
      <c r="G339" s="75"/>
      <c r="H339" s="75"/>
      <c r="I339" s="75"/>
      <c r="J339" s="75"/>
      <c r="K339" s="75"/>
      <c r="L339" s="75"/>
      <c r="M339" s="75"/>
      <c r="N339" s="75"/>
      <c r="O339" s="75"/>
      <c r="P339" s="75"/>
      <c r="Q339" s="75"/>
      <c r="R339" s="75"/>
      <c r="S339" s="75"/>
      <c r="T339" s="75"/>
      <c r="U339" s="75"/>
      <c r="V339" s="75"/>
      <c r="W339" s="75"/>
      <c r="X339" s="75"/>
      <c r="Y339" s="75"/>
      <c r="Z339" s="75"/>
    </row>
    <row r="340" spans="2:26">
      <c r="B340" s="75"/>
      <c r="C340" s="114"/>
      <c r="D340" s="76"/>
      <c r="E340" s="75"/>
      <c r="F340" s="75"/>
      <c r="G340" s="75"/>
      <c r="H340" s="75"/>
      <c r="I340" s="75"/>
      <c r="J340" s="75"/>
      <c r="K340" s="75"/>
      <c r="L340" s="75"/>
      <c r="M340" s="75"/>
      <c r="N340" s="75"/>
      <c r="O340" s="75"/>
      <c r="P340" s="75"/>
      <c r="Q340" s="75"/>
      <c r="R340" s="75"/>
      <c r="S340" s="75"/>
      <c r="T340" s="75"/>
      <c r="U340" s="75"/>
      <c r="V340" s="75"/>
      <c r="W340" s="75"/>
      <c r="X340" s="75"/>
      <c r="Y340" s="75"/>
      <c r="Z340" s="75"/>
    </row>
    <row r="341" spans="2:26">
      <c r="B341" s="75"/>
      <c r="C341" s="114"/>
      <c r="D341" s="76"/>
      <c r="E341" s="75"/>
      <c r="F341" s="75"/>
      <c r="G341" s="75"/>
      <c r="H341" s="75"/>
      <c r="I341" s="75"/>
      <c r="J341" s="75"/>
      <c r="K341" s="75"/>
      <c r="L341" s="75"/>
      <c r="M341" s="75"/>
      <c r="N341" s="75"/>
      <c r="O341" s="75"/>
      <c r="P341" s="75"/>
      <c r="Q341" s="75"/>
      <c r="R341" s="75"/>
      <c r="S341" s="75"/>
      <c r="T341" s="75"/>
      <c r="U341" s="75"/>
      <c r="V341" s="75"/>
      <c r="W341" s="75"/>
      <c r="X341" s="75"/>
      <c r="Y341" s="75"/>
      <c r="Z341" s="75"/>
    </row>
    <row r="342" spans="2:26">
      <c r="B342" s="75"/>
      <c r="C342" s="114"/>
      <c r="D342" s="76"/>
      <c r="E342" s="75"/>
      <c r="F342" s="75"/>
      <c r="G342" s="75"/>
      <c r="H342" s="75"/>
      <c r="I342" s="75"/>
      <c r="J342" s="75"/>
      <c r="K342" s="75"/>
      <c r="L342" s="75"/>
      <c r="M342" s="75"/>
      <c r="N342" s="75"/>
      <c r="O342" s="75"/>
      <c r="P342" s="75"/>
      <c r="Q342" s="75"/>
      <c r="R342" s="75"/>
      <c r="S342" s="75"/>
      <c r="T342" s="75"/>
      <c r="U342" s="75"/>
      <c r="V342" s="75"/>
      <c r="W342" s="75"/>
      <c r="X342" s="75"/>
      <c r="Y342" s="75"/>
      <c r="Z342" s="75"/>
    </row>
    <row r="343" spans="2:26">
      <c r="B343" s="75"/>
      <c r="C343" s="114"/>
      <c r="D343" s="76"/>
      <c r="E343" s="75"/>
      <c r="F343" s="75"/>
      <c r="G343" s="75"/>
      <c r="H343" s="75"/>
      <c r="I343" s="75"/>
      <c r="J343" s="75"/>
      <c r="K343" s="75"/>
      <c r="L343" s="75"/>
      <c r="M343" s="75"/>
      <c r="N343" s="75"/>
      <c r="O343" s="75"/>
      <c r="P343" s="75"/>
      <c r="Q343" s="75"/>
      <c r="R343" s="75"/>
      <c r="S343" s="75"/>
      <c r="T343" s="75"/>
      <c r="U343" s="75"/>
      <c r="V343" s="75"/>
      <c r="W343" s="75"/>
      <c r="X343" s="75"/>
      <c r="Y343" s="75"/>
      <c r="Z343" s="75"/>
    </row>
    <row r="344" spans="2:26">
      <c r="B344" s="75"/>
      <c r="C344" s="114"/>
      <c r="D344" s="76"/>
      <c r="E344" s="75"/>
      <c r="F344" s="75"/>
      <c r="G344" s="75"/>
      <c r="H344" s="75"/>
      <c r="I344" s="75"/>
      <c r="J344" s="75"/>
      <c r="K344" s="75"/>
      <c r="L344" s="75"/>
      <c r="M344" s="75"/>
      <c r="N344" s="75"/>
      <c r="O344" s="75"/>
      <c r="P344" s="75"/>
      <c r="Q344" s="75"/>
      <c r="R344" s="75"/>
      <c r="S344" s="75"/>
      <c r="T344" s="75"/>
      <c r="U344" s="75"/>
      <c r="V344" s="75"/>
      <c r="W344" s="75"/>
      <c r="X344" s="75"/>
      <c r="Y344" s="75"/>
      <c r="Z344" s="75"/>
    </row>
    <row r="345" spans="2:26">
      <c r="B345" s="75"/>
      <c r="C345" s="114"/>
      <c r="D345" s="76"/>
      <c r="E345" s="75"/>
      <c r="F345" s="75"/>
      <c r="G345" s="75"/>
      <c r="H345" s="75"/>
      <c r="I345" s="75"/>
      <c r="J345" s="75"/>
      <c r="K345" s="75"/>
      <c r="L345" s="75"/>
      <c r="M345" s="75"/>
      <c r="N345" s="75"/>
      <c r="O345" s="75"/>
      <c r="P345" s="75"/>
      <c r="Q345" s="75"/>
      <c r="R345" s="75"/>
      <c r="S345" s="75"/>
      <c r="T345" s="75"/>
      <c r="U345" s="75"/>
      <c r="V345" s="75"/>
      <c r="W345" s="75"/>
      <c r="X345" s="75"/>
      <c r="Y345" s="75"/>
      <c r="Z345" s="75"/>
    </row>
    <row r="346" spans="2:26">
      <c r="B346" s="75"/>
      <c r="C346" s="114"/>
      <c r="D346" s="76"/>
      <c r="E346" s="75"/>
      <c r="F346" s="75"/>
      <c r="G346" s="75"/>
      <c r="H346" s="75"/>
      <c r="I346" s="75"/>
      <c r="J346" s="75"/>
      <c r="K346" s="75"/>
      <c r="L346" s="75"/>
      <c r="M346" s="75"/>
      <c r="N346" s="75"/>
      <c r="O346" s="75"/>
      <c r="P346" s="75"/>
      <c r="Q346" s="75"/>
      <c r="R346" s="75"/>
      <c r="S346" s="75"/>
      <c r="T346" s="75"/>
      <c r="U346" s="75"/>
      <c r="V346" s="75"/>
      <c r="W346" s="75"/>
      <c r="X346" s="75"/>
      <c r="Y346" s="75"/>
      <c r="Z346" s="75"/>
    </row>
    <row r="347" spans="2:26">
      <c r="B347" s="75"/>
      <c r="C347" s="114"/>
      <c r="D347" s="76"/>
      <c r="E347" s="75"/>
      <c r="F347" s="75"/>
      <c r="G347" s="75"/>
      <c r="H347" s="75"/>
      <c r="I347" s="75"/>
      <c r="J347" s="75"/>
      <c r="K347" s="75"/>
      <c r="L347" s="75"/>
      <c r="M347" s="75"/>
      <c r="N347" s="75"/>
      <c r="O347" s="75"/>
      <c r="P347" s="75"/>
      <c r="Q347" s="75"/>
      <c r="R347" s="75"/>
      <c r="S347" s="75"/>
      <c r="T347" s="75"/>
      <c r="U347" s="75"/>
      <c r="V347" s="75"/>
      <c r="W347" s="75"/>
      <c r="X347" s="75"/>
      <c r="Y347" s="75"/>
      <c r="Z347" s="75"/>
    </row>
    <row r="348" spans="2:26">
      <c r="B348" s="75"/>
      <c r="C348" s="114"/>
      <c r="D348" s="76"/>
      <c r="E348" s="75"/>
      <c r="F348" s="75"/>
      <c r="G348" s="75"/>
      <c r="H348" s="75"/>
      <c r="I348" s="75"/>
      <c r="J348" s="75"/>
      <c r="K348" s="75"/>
      <c r="L348" s="75"/>
      <c r="M348" s="75"/>
      <c r="N348" s="75"/>
      <c r="O348" s="75"/>
      <c r="P348" s="75"/>
      <c r="Q348" s="75"/>
      <c r="R348" s="75"/>
      <c r="S348" s="75"/>
      <c r="T348" s="75"/>
      <c r="U348" s="75"/>
      <c r="V348" s="75"/>
      <c r="W348" s="75"/>
      <c r="X348" s="75"/>
      <c r="Y348" s="75"/>
      <c r="Z348" s="75"/>
    </row>
    <row r="349" spans="2:26">
      <c r="B349" s="75"/>
      <c r="C349" s="114"/>
      <c r="D349" s="76"/>
      <c r="E349" s="75"/>
      <c r="F349" s="75"/>
      <c r="G349" s="75"/>
      <c r="H349" s="75"/>
      <c r="I349" s="75"/>
      <c r="J349" s="75"/>
      <c r="K349" s="75"/>
      <c r="L349" s="75"/>
      <c r="M349" s="75"/>
      <c r="N349" s="75"/>
      <c r="O349" s="75"/>
      <c r="P349" s="75"/>
      <c r="Q349" s="75"/>
      <c r="R349" s="75"/>
      <c r="S349" s="75"/>
      <c r="T349" s="75"/>
      <c r="U349" s="75"/>
      <c r="V349" s="75"/>
      <c r="W349" s="75"/>
      <c r="X349" s="75"/>
      <c r="Y349" s="75"/>
      <c r="Z349" s="75"/>
    </row>
    <row r="350" spans="2:26">
      <c r="B350" s="75"/>
      <c r="C350" s="114"/>
      <c r="D350" s="76"/>
      <c r="E350" s="75"/>
      <c r="F350" s="75"/>
      <c r="G350" s="75"/>
      <c r="H350" s="75"/>
      <c r="I350" s="75"/>
      <c r="J350" s="75"/>
      <c r="K350" s="75"/>
      <c r="L350" s="75"/>
      <c r="M350" s="75"/>
      <c r="N350" s="75"/>
      <c r="O350" s="75"/>
      <c r="P350" s="75"/>
      <c r="Q350" s="75"/>
      <c r="R350" s="75"/>
      <c r="S350" s="75"/>
      <c r="T350" s="75"/>
      <c r="U350" s="75"/>
      <c r="V350" s="75"/>
      <c r="W350" s="75"/>
      <c r="X350" s="75"/>
      <c r="Y350" s="75"/>
      <c r="Z350" s="75"/>
    </row>
    <row r="351" spans="2:26">
      <c r="B351" s="75"/>
      <c r="C351" s="114"/>
      <c r="D351" s="76"/>
      <c r="E351" s="75"/>
      <c r="F351" s="75"/>
      <c r="G351" s="75"/>
      <c r="H351" s="75"/>
      <c r="I351" s="75"/>
      <c r="J351" s="75"/>
      <c r="K351" s="75"/>
      <c r="L351" s="75"/>
      <c r="M351" s="75"/>
      <c r="N351" s="75"/>
      <c r="O351" s="75"/>
      <c r="P351" s="75"/>
      <c r="Q351" s="75"/>
      <c r="R351" s="75"/>
      <c r="S351" s="75"/>
      <c r="T351" s="75"/>
      <c r="U351" s="75"/>
      <c r="V351" s="75"/>
      <c r="W351" s="75"/>
      <c r="X351" s="75"/>
      <c r="Y351" s="75"/>
      <c r="Z351" s="75"/>
    </row>
    <row r="352" spans="2:26">
      <c r="B352" s="75"/>
      <c r="C352" s="114"/>
      <c r="D352" s="76"/>
      <c r="E352" s="75"/>
      <c r="F352" s="75"/>
      <c r="G352" s="75"/>
      <c r="H352" s="75"/>
      <c r="I352" s="75"/>
      <c r="J352" s="75"/>
      <c r="K352" s="75"/>
      <c r="L352" s="75"/>
      <c r="M352" s="75"/>
      <c r="N352" s="75"/>
      <c r="O352" s="75"/>
      <c r="P352" s="75"/>
      <c r="Q352" s="75"/>
      <c r="R352" s="75"/>
      <c r="S352" s="75"/>
      <c r="T352" s="75"/>
      <c r="U352" s="75"/>
      <c r="V352" s="75"/>
      <c r="W352" s="75"/>
      <c r="X352" s="75"/>
      <c r="Y352" s="75"/>
      <c r="Z352" s="75"/>
    </row>
    <row r="353" spans="2:26">
      <c r="B353" s="75"/>
      <c r="C353" s="114"/>
      <c r="D353" s="76"/>
      <c r="E353" s="75"/>
      <c r="F353" s="75"/>
      <c r="G353" s="75"/>
      <c r="H353" s="75"/>
      <c r="I353" s="75"/>
      <c r="J353" s="75"/>
      <c r="K353" s="75"/>
      <c r="L353" s="75"/>
      <c r="M353" s="75"/>
      <c r="N353" s="75"/>
      <c r="O353" s="75"/>
      <c r="P353" s="75"/>
      <c r="Q353" s="75"/>
      <c r="R353" s="75"/>
      <c r="S353" s="75"/>
      <c r="T353" s="75"/>
      <c r="U353" s="75"/>
      <c r="V353" s="75"/>
      <c r="W353" s="75"/>
      <c r="X353" s="75"/>
      <c r="Y353" s="75"/>
      <c r="Z353" s="75"/>
    </row>
    <row r="354" spans="2:26">
      <c r="B354" s="75"/>
      <c r="C354" s="114"/>
      <c r="D354" s="76"/>
      <c r="E354" s="75"/>
      <c r="F354" s="75"/>
      <c r="G354" s="75"/>
      <c r="H354" s="75"/>
      <c r="I354" s="75"/>
      <c r="J354" s="75"/>
      <c r="K354" s="75"/>
      <c r="L354" s="75"/>
      <c r="M354" s="75"/>
      <c r="N354" s="75"/>
      <c r="O354" s="75"/>
      <c r="P354" s="75"/>
      <c r="Q354" s="75"/>
      <c r="R354" s="75"/>
      <c r="S354" s="75"/>
      <c r="T354" s="75"/>
      <c r="U354" s="75"/>
      <c r="V354" s="75"/>
      <c r="W354" s="75"/>
      <c r="X354" s="75"/>
      <c r="Y354" s="75"/>
      <c r="Z354" s="75"/>
    </row>
    <row r="355" spans="2:26">
      <c r="B355" s="75"/>
      <c r="C355" s="114"/>
      <c r="D355" s="76"/>
      <c r="E355" s="75"/>
      <c r="F355" s="75"/>
      <c r="G355" s="75"/>
      <c r="H355" s="75"/>
      <c r="I355" s="75"/>
      <c r="J355" s="75"/>
      <c r="K355" s="75"/>
      <c r="L355" s="75"/>
      <c r="M355" s="75"/>
      <c r="N355" s="75"/>
      <c r="O355" s="75"/>
      <c r="P355" s="75"/>
      <c r="Q355" s="75"/>
      <c r="R355" s="75"/>
      <c r="S355" s="75"/>
      <c r="T355" s="75"/>
      <c r="U355" s="75"/>
      <c r="V355" s="75"/>
      <c r="W355" s="75"/>
      <c r="X355" s="75"/>
      <c r="Y355" s="75"/>
      <c r="Z355" s="75"/>
    </row>
    <row r="356" spans="2:26">
      <c r="B356" s="75"/>
      <c r="C356" s="114"/>
      <c r="D356" s="76"/>
      <c r="E356" s="75"/>
      <c r="F356" s="75"/>
      <c r="G356" s="75"/>
      <c r="H356" s="75"/>
      <c r="I356" s="75"/>
      <c r="J356" s="75"/>
      <c r="K356" s="75"/>
      <c r="L356" s="75"/>
      <c r="M356" s="75"/>
      <c r="N356" s="75"/>
      <c r="O356" s="75"/>
      <c r="P356" s="75"/>
      <c r="Q356" s="75"/>
      <c r="R356" s="75"/>
      <c r="S356" s="75"/>
      <c r="T356" s="75"/>
      <c r="U356" s="75"/>
      <c r="V356" s="75"/>
      <c r="W356" s="75"/>
      <c r="X356" s="75"/>
      <c r="Y356" s="75"/>
      <c r="Z356" s="75"/>
    </row>
    <row r="357" spans="2:26">
      <c r="B357" s="75"/>
      <c r="C357" s="114"/>
      <c r="D357" s="76"/>
      <c r="E357" s="75"/>
      <c r="F357" s="75"/>
      <c r="G357" s="75"/>
      <c r="H357" s="75"/>
      <c r="I357" s="75"/>
      <c r="J357" s="75"/>
      <c r="K357" s="75"/>
      <c r="L357" s="75"/>
      <c r="M357" s="75"/>
      <c r="N357" s="75"/>
      <c r="O357" s="75"/>
      <c r="P357" s="75"/>
      <c r="Q357" s="75"/>
      <c r="R357" s="75"/>
      <c r="S357" s="75"/>
      <c r="T357" s="75"/>
      <c r="U357" s="75"/>
      <c r="V357" s="75"/>
      <c r="W357" s="75"/>
      <c r="X357" s="75"/>
      <c r="Y357" s="75"/>
      <c r="Z357" s="75"/>
    </row>
    <row r="358" spans="2:26">
      <c r="B358" s="75"/>
      <c r="C358" s="114"/>
      <c r="D358" s="76"/>
      <c r="E358" s="75"/>
      <c r="F358" s="75"/>
      <c r="G358" s="75"/>
      <c r="H358" s="75"/>
      <c r="I358" s="75"/>
      <c r="J358" s="75"/>
      <c r="K358" s="75"/>
      <c r="L358" s="75"/>
      <c r="M358" s="75"/>
      <c r="N358" s="75"/>
      <c r="O358" s="75"/>
      <c r="P358" s="75"/>
      <c r="Q358" s="75"/>
      <c r="R358" s="75"/>
      <c r="S358" s="75"/>
      <c r="T358" s="75"/>
      <c r="U358" s="75"/>
      <c r="V358" s="75"/>
      <c r="W358" s="75"/>
      <c r="X358" s="75"/>
      <c r="Y358" s="75"/>
      <c r="Z358" s="75"/>
    </row>
    <row r="359" spans="2:26">
      <c r="B359" s="75"/>
      <c r="C359" s="114"/>
      <c r="D359" s="76"/>
      <c r="E359" s="75"/>
      <c r="F359" s="75"/>
      <c r="G359" s="75"/>
      <c r="H359" s="75"/>
      <c r="I359" s="75"/>
      <c r="J359" s="75"/>
      <c r="K359" s="75"/>
      <c r="L359" s="75"/>
      <c r="M359" s="75"/>
      <c r="N359" s="75"/>
      <c r="O359" s="75"/>
      <c r="P359" s="75"/>
      <c r="Q359" s="75"/>
      <c r="R359" s="75"/>
      <c r="S359" s="75"/>
      <c r="T359" s="75"/>
      <c r="U359" s="75"/>
      <c r="V359" s="75"/>
      <c r="W359" s="75"/>
      <c r="X359" s="75"/>
      <c r="Y359" s="75"/>
      <c r="Z359" s="75"/>
    </row>
    <row r="360" spans="2:26">
      <c r="B360" s="75"/>
      <c r="C360" s="114"/>
      <c r="D360" s="76"/>
      <c r="E360" s="75"/>
      <c r="F360" s="75"/>
      <c r="G360" s="75"/>
      <c r="H360" s="75"/>
      <c r="I360" s="75"/>
      <c r="J360" s="75"/>
      <c r="K360" s="75"/>
      <c r="L360" s="75"/>
      <c r="M360" s="75"/>
      <c r="N360" s="75"/>
      <c r="O360" s="75"/>
      <c r="P360" s="75"/>
      <c r="Q360" s="75"/>
      <c r="R360" s="75"/>
      <c r="S360" s="75"/>
      <c r="T360" s="75"/>
      <c r="U360" s="75"/>
      <c r="V360" s="75"/>
      <c r="W360" s="75"/>
      <c r="X360" s="75"/>
      <c r="Y360" s="75"/>
      <c r="Z360" s="75"/>
    </row>
    <row r="361" spans="2:26">
      <c r="B361" s="75"/>
      <c r="C361" s="114"/>
      <c r="D361" s="76"/>
      <c r="E361" s="75"/>
      <c r="F361" s="75"/>
      <c r="G361" s="75"/>
      <c r="H361" s="75"/>
      <c r="I361" s="75"/>
      <c r="J361" s="75"/>
      <c r="K361" s="75"/>
      <c r="L361" s="75"/>
      <c r="M361" s="75"/>
      <c r="N361" s="75"/>
      <c r="O361" s="75"/>
      <c r="P361" s="75"/>
      <c r="Q361" s="75"/>
      <c r="R361" s="75"/>
      <c r="S361" s="75"/>
      <c r="T361" s="75"/>
      <c r="U361" s="75"/>
      <c r="V361" s="75"/>
      <c r="W361" s="75"/>
      <c r="X361" s="75"/>
      <c r="Y361" s="75"/>
      <c r="Z361" s="75"/>
    </row>
    <row r="362" spans="2:26">
      <c r="B362" s="75"/>
      <c r="C362" s="114"/>
      <c r="D362" s="76"/>
      <c r="E362" s="75"/>
      <c r="F362" s="75"/>
      <c r="G362" s="75"/>
      <c r="H362" s="75"/>
      <c r="I362" s="75"/>
      <c r="J362" s="75"/>
      <c r="K362" s="75"/>
      <c r="L362" s="75"/>
      <c r="M362" s="75"/>
      <c r="N362" s="75"/>
      <c r="O362" s="75"/>
      <c r="P362" s="75"/>
      <c r="Q362" s="75"/>
      <c r="R362" s="75"/>
      <c r="S362" s="75"/>
      <c r="T362" s="75"/>
      <c r="U362" s="75"/>
      <c r="V362" s="75"/>
      <c r="W362" s="75"/>
      <c r="X362" s="75"/>
      <c r="Y362" s="75"/>
      <c r="Z362" s="75"/>
    </row>
    <row r="363" spans="2:26">
      <c r="B363" s="75"/>
      <c r="C363" s="114"/>
      <c r="D363" s="76"/>
      <c r="E363" s="75"/>
      <c r="F363" s="75"/>
      <c r="G363" s="75"/>
      <c r="H363" s="75"/>
      <c r="I363" s="75"/>
      <c r="J363" s="75"/>
      <c r="K363" s="75"/>
      <c r="L363" s="75"/>
      <c r="M363" s="75"/>
      <c r="N363" s="75"/>
      <c r="O363" s="75"/>
      <c r="P363" s="75"/>
      <c r="Q363" s="75"/>
      <c r="R363" s="75"/>
      <c r="S363" s="75"/>
      <c r="T363" s="75"/>
      <c r="U363" s="75"/>
      <c r="V363" s="75"/>
      <c r="W363" s="75"/>
      <c r="X363" s="75"/>
      <c r="Y363" s="75"/>
      <c r="Z363" s="75"/>
    </row>
    <row r="364" spans="2:26">
      <c r="B364" s="75"/>
      <c r="C364" s="114"/>
      <c r="D364" s="76"/>
      <c r="E364" s="75"/>
      <c r="F364" s="75"/>
      <c r="G364" s="75"/>
      <c r="H364" s="75"/>
      <c r="I364" s="75"/>
      <c r="J364" s="75"/>
      <c r="K364" s="75"/>
      <c r="L364" s="75"/>
      <c r="M364" s="75"/>
      <c r="N364" s="75"/>
      <c r="O364" s="75"/>
      <c r="P364" s="75"/>
      <c r="Q364" s="75"/>
      <c r="R364" s="75"/>
      <c r="S364" s="75"/>
      <c r="T364" s="75"/>
      <c r="U364" s="75"/>
      <c r="V364" s="75"/>
      <c r="W364" s="75"/>
      <c r="X364" s="75"/>
      <c r="Y364" s="75"/>
      <c r="Z364" s="75"/>
    </row>
    <row r="365" spans="2:26">
      <c r="B365" s="75"/>
      <c r="C365" s="114"/>
      <c r="D365" s="76"/>
      <c r="E365" s="75"/>
      <c r="F365" s="75"/>
      <c r="G365" s="75"/>
      <c r="H365" s="75"/>
      <c r="I365" s="75"/>
      <c r="J365" s="75"/>
      <c r="K365" s="75"/>
      <c r="L365" s="75"/>
      <c r="M365" s="75"/>
      <c r="N365" s="75"/>
      <c r="O365" s="75"/>
      <c r="P365" s="75"/>
      <c r="Q365" s="75"/>
      <c r="R365" s="75"/>
      <c r="S365" s="75"/>
      <c r="T365" s="75"/>
      <c r="U365" s="75"/>
      <c r="V365" s="75"/>
      <c r="W365" s="75"/>
      <c r="X365" s="75"/>
      <c r="Y365" s="75"/>
      <c r="Z365" s="75"/>
    </row>
    <row r="366" spans="2:26">
      <c r="B366" s="75"/>
      <c r="C366" s="114"/>
      <c r="D366" s="76"/>
      <c r="E366" s="75"/>
      <c r="F366" s="75"/>
      <c r="G366" s="75"/>
      <c r="H366" s="75"/>
      <c r="I366" s="75"/>
      <c r="J366" s="75"/>
      <c r="K366" s="75"/>
      <c r="L366" s="75"/>
      <c r="M366" s="75"/>
      <c r="N366" s="75"/>
      <c r="O366" s="75"/>
      <c r="P366" s="75"/>
      <c r="Q366" s="75"/>
      <c r="R366" s="75"/>
      <c r="S366" s="75"/>
      <c r="T366" s="75"/>
      <c r="U366" s="75"/>
      <c r="V366" s="75"/>
      <c r="W366" s="75"/>
      <c r="X366" s="75"/>
      <c r="Y366" s="75"/>
      <c r="Z366" s="75"/>
    </row>
    <row r="367" spans="2:26">
      <c r="B367" s="75"/>
      <c r="C367" s="114"/>
      <c r="D367" s="76"/>
      <c r="E367" s="75"/>
      <c r="F367" s="75"/>
      <c r="G367" s="75"/>
      <c r="H367" s="75"/>
      <c r="I367" s="75"/>
      <c r="J367" s="75"/>
      <c r="K367" s="75"/>
      <c r="L367" s="75"/>
      <c r="M367" s="75"/>
      <c r="N367" s="75"/>
      <c r="O367" s="75"/>
      <c r="P367" s="75"/>
      <c r="Q367" s="75"/>
      <c r="R367" s="75"/>
      <c r="S367" s="75"/>
      <c r="T367" s="75"/>
      <c r="U367" s="75"/>
      <c r="V367" s="75"/>
      <c r="W367" s="75"/>
      <c r="X367" s="75"/>
      <c r="Y367" s="75"/>
      <c r="Z367" s="75"/>
    </row>
    <row r="368" spans="2:26">
      <c r="B368" s="75"/>
      <c r="C368" s="114"/>
      <c r="D368" s="76"/>
      <c r="E368" s="75"/>
      <c r="F368" s="75"/>
      <c r="G368" s="75"/>
      <c r="H368" s="75"/>
      <c r="I368" s="75"/>
      <c r="J368" s="75"/>
      <c r="K368" s="75"/>
      <c r="L368" s="75"/>
      <c r="M368" s="75"/>
      <c r="N368" s="75"/>
      <c r="O368" s="75"/>
      <c r="P368" s="75"/>
      <c r="Q368" s="75"/>
      <c r="R368" s="75"/>
      <c r="S368" s="75"/>
      <c r="T368" s="75"/>
      <c r="U368" s="75"/>
      <c r="V368" s="75"/>
      <c r="W368" s="75"/>
      <c r="X368" s="75"/>
      <c r="Y368" s="75"/>
      <c r="Z368" s="75"/>
    </row>
    <row r="369" spans="2:26">
      <c r="B369" s="75"/>
      <c r="C369" s="114"/>
      <c r="D369" s="76"/>
      <c r="E369" s="75"/>
      <c r="F369" s="75"/>
      <c r="G369" s="75"/>
      <c r="H369" s="75"/>
      <c r="I369" s="75"/>
      <c r="J369" s="75"/>
      <c r="K369" s="75"/>
      <c r="L369" s="75"/>
      <c r="M369" s="75"/>
      <c r="N369" s="75"/>
      <c r="O369" s="75"/>
      <c r="P369" s="75"/>
      <c r="Q369" s="75"/>
      <c r="R369" s="75"/>
      <c r="S369" s="75"/>
      <c r="T369" s="75"/>
      <c r="U369" s="75"/>
      <c r="V369" s="75"/>
      <c r="W369" s="75"/>
      <c r="X369" s="75"/>
      <c r="Y369" s="75"/>
      <c r="Z369" s="75"/>
    </row>
    <row r="370" spans="2:26">
      <c r="B370" s="75"/>
      <c r="C370" s="114"/>
      <c r="D370" s="76"/>
      <c r="E370" s="75"/>
      <c r="F370" s="75"/>
      <c r="G370" s="75"/>
      <c r="H370" s="75"/>
      <c r="I370" s="75"/>
      <c r="J370" s="75"/>
      <c r="K370" s="75"/>
      <c r="L370" s="75"/>
      <c r="M370" s="75"/>
      <c r="N370" s="75"/>
      <c r="O370" s="75"/>
      <c r="P370" s="75"/>
      <c r="Q370" s="75"/>
      <c r="R370" s="75"/>
      <c r="S370" s="75"/>
      <c r="T370" s="75"/>
      <c r="U370" s="75"/>
      <c r="V370" s="75"/>
      <c r="W370" s="75"/>
      <c r="X370" s="75"/>
      <c r="Y370" s="75"/>
      <c r="Z370" s="75"/>
    </row>
    <row r="371" spans="2:26">
      <c r="B371" s="75"/>
      <c r="C371" s="114"/>
      <c r="D371" s="76"/>
      <c r="E371" s="75"/>
      <c r="F371" s="75"/>
      <c r="G371" s="75"/>
      <c r="H371" s="75"/>
      <c r="I371" s="75"/>
      <c r="J371" s="75"/>
      <c r="K371" s="75"/>
      <c r="L371" s="75"/>
      <c r="M371" s="75"/>
      <c r="N371" s="75"/>
      <c r="O371" s="75"/>
      <c r="P371" s="75"/>
      <c r="Q371" s="75"/>
      <c r="R371" s="75"/>
      <c r="S371" s="75"/>
      <c r="T371" s="75"/>
      <c r="U371" s="75"/>
      <c r="V371" s="75"/>
      <c r="W371" s="75"/>
      <c r="X371" s="75"/>
      <c r="Y371" s="75"/>
      <c r="Z371" s="75"/>
    </row>
    <row r="372" spans="2:26">
      <c r="B372" s="75"/>
      <c r="C372" s="114"/>
      <c r="D372" s="76"/>
      <c r="E372" s="75"/>
      <c r="F372" s="75"/>
      <c r="G372" s="75"/>
      <c r="H372" s="75"/>
      <c r="I372" s="75"/>
      <c r="J372" s="75"/>
      <c r="K372" s="75"/>
      <c r="L372" s="75"/>
      <c r="M372" s="75"/>
      <c r="N372" s="75"/>
      <c r="O372" s="75"/>
      <c r="P372" s="75"/>
      <c r="Q372" s="75"/>
      <c r="R372" s="75"/>
      <c r="S372" s="75"/>
      <c r="T372" s="75"/>
      <c r="U372" s="75"/>
      <c r="V372" s="75"/>
      <c r="W372" s="75"/>
      <c r="X372" s="75"/>
      <c r="Y372" s="75"/>
      <c r="Z372" s="75"/>
    </row>
    <row r="373" spans="2:26">
      <c r="B373" s="75"/>
      <c r="C373" s="114"/>
      <c r="D373" s="76"/>
      <c r="E373" s="75"/>
      <c r="F373" s="75"/>
      <c r="G373" s="75"/>
      <c r="H373" s="75"/>
      <c r="I373" s="75"/>
      <c r="J373" s="75"/>
      <c r="K373" s="75"/>
      <c r="L373" s="75"/>
      <c r="M373" s="75"/>
      <c r="N373" s="75"/>
      <c r="O373" s="75"/>
      <c r="P373" s="75"/>
      <c r="Q373" s="75"/>
      <c r="R373" s="75"/>
      <c r="S373" s="75"/>
      <c r="T373" s="75"/>
      <c r="U373" s="75"/>
      <c r="V373" s="75"/>
      <c r="W373" s="75"/>
      <c r="X373" s="75"/>
      <c r="Y373" s="75"/>
      <c r="Z373" s="75"/>
    </row>
    <row r="374" spans="2:26">
      <c r="B374" s="75"/>
      <c r="C374" s="114"/>
      <c r="D374" s="76"/>
      <c r="E374" s="75"/>
      <c r="F374" s="75"/>
      <c r="G374" s="75"/>
      <c r="H374" s="75"/>
      <c r="I374" s="75"/>
      <c r="J374" s="75"/>
      <c r="K374" s="75"/>
      <c r="L374" s="75"/>
      <c r="M374" s="75"/>
      <c r="N374" s="75"/>
      <c r="O374" s="75"/>
      <c r="P374" s="75"/>
      <c r="Q374" s="75"/>
      <c r="R374" s="75"/>
      <c r="S374" s="75"/>
      <c r="T374" s="75"/>
      <c r="U374" s="75"/>
      <c r="V374" s="75"/>
      <c r="W374" s="75"/>
      <c r="X374" s="75"/>
      <c r="Y374" s="75"/>
      <c r="Z374" s="75"/>
    </row>
    <row r="375" spans="2:26">
      <c r="B375" s="75"/>
      <c r="C375" s="114"/>
      <c r="D375" s="76"/>
      <c r="E375" s="75"/>
      <c r="F375" s="75"/>
      <c r="G375" s="75"/>
      <c r="H375" s="75"/>
      <c r="I375" s="75"/>
      <c r="J375" s="75"/>
      <c r="K375" s="75"/>
      <c r="L375" s="75"/>
      <c r="M375" s="75"/>
      <c r="N375" s="75"/>
      <c r="O375" s="75"/>
      <c r="P375" s="75"/>
      <c r="Q375" s="75"/>
      <c r="R375" s="75"/>
      <c r="S375" s="75"/>
      <c r="T375" s="75"/>
      <c r="U375" s="75"/>
      <c r="V375" s="75"/>
      <c r="W375" s="75"/>
      <c r="X375" s="75"/>
      <c r="Y375" s="75"/>
      <c r="Z375" s="75"/>
    </row>
    <row r="376" spans="2:26">
      <c r="B376" s="75"/>
      <c r="C376" s="114"/>
      <c r="D376" s="76"/>
      <c r="E376" s="75"/>
      <c r="F376" s="75"/>
      <c r="G376" s="75"/>
      <c r="H376" s="75"/>
      <c r="I376" s="75"/>
      <c r="J376" s="75"/>
      <c r="K376" s="75"/>
      <c r="L376" s="75"/>
      <c r="M376" s="75"/>
      <c r="N376" s="75"/>
      <c r="O376" s="75"/>
      <c r="P376" s="75"/>
      <c r="Q376" s="75"/>
      <c r="R376" s="75"/>
      <c r="S376" s="75"/>
      <c r="T376" s="75"/>
      <c r="U376" s="75"/>
      <c r="V376" s="75"/>
      <c r="W376" s="75"/>
      <c r="X376" s="75"/>
      <c r="Y376" s="75"/>
      <c r="Z376" s="75"/>
    </row>
    <row r="377" spans="2:26">
      <c r="B377" s="75"/>
      <c r="C377" s="114"/>
      <c r="D377" s="76"/>
      <c r="E377" s="75"/>
      <c r="F377" s="75"/>
      <c r="G377" s="75"/>
      <c r="H377" s="75"/>
      <c r="I377" s="75"/>
      <c r="J377" s="75"/>
      <c r="K377" s="75"/>
      <c r="L377" s="75"/>
      <c r="M377" s="75"/>
      <c r="N377" s="75"/>
      <c r="O377" s="75"/>
      <c r="P377" s="75"/>
      <c r="Q377" s="75"/>
      <c r="R377" s="75"/>
      <c r="S377" s="75"/>
      <c r="T377" s="75"/>
      <c r="U377" s="75"/>
      <c r="V377" s="75"/>
      <c r="W377" s="75"/>
      <c r="X377" s="75"/>
      <c r="Y377" s="75"/>
      <c r="Z377" s="75"/>
    </row>
    <row r="378" spans="2:26">
      <c r="B378" s="75"/>
      <c r="C378" s="114"/>
      <c r="D378" s="76"/>
      <c r="E378" s="75"/>
      <c r="F378" s="75"/>
      <c r="G378" s="75"/>
      <c r="H378" s="75"/>
      <c r="I378" s="75"/>
      <c r="J378" s="75"/>
      <c r="K378" s="75"/>
      <c r="L378" s="75"/>
      <c r="M378" s="75"/>
      <c r="N378" s="75"/>
      <c r="O378" s="75"/>
      <c r="P378" s="75"/>
      <c r="Q378" s="75"/>
      <c r="R378" s="75"/>
      <c r="S378" s="75"/>
      <c r="T378" s="75"/>
      <c r="U378" s="75"/>
      <c r="V378" s="75"/>
      <c r="W378" s="75"/>
      <c r="X378" s="75"/>
      <c r="Y378" s="75"/>
      <c r="Z378" s="75"/>
    </row>
    <row r="379" spans="2:26">
      <c r="B379" s="75"/>
      <c r="C379" s="114"/>
      <c r="D379" s="76"/>
      <c r="E379" s="75"/>
      <c r="F379" s="75"/>
      <c r="G379" s="75"/>
      <c r="H379" s="75"/>
      <c r="I379" s="75"/>
      <c r="J379" s="75"/>
      <c r="K379" s="75"/>
      <c r="L379" s="75"/>
      <c r="M379" s="75"/>
      <c r="N379" s="75"/>
      <c r="O379" s="75"/>
      <c r="P379" s="75"/>
      <c r="Q379" s="75"/>
      <c r="R379" s="75"/>
      <c r="S379" s="75"/>
      <c r="T379" s="75"/>
      <c r="U379" s="75"/>
      <c r="V379" s="75"/>
      <c r="W379" s="75"/>
      <c r="X379" s="75"/>
      <c r="Y379" s="75"/>
      <c r="Z379" s="75"/>
    </row>
    <row r="380" spans="2:26">
      <c r="B380" s="75"/>
      <c r="C380" s="114"/>
      <c r="D380" s="76"/>
      <c r="E380" s="75"/>
      <c r="F380" s="75"/>
      <c r="G380" s="75"/>
      <c r="H380" s="75"/>
      <c r="I380" s="75"/>
      <c r="J380" s="75"/>
      <c r="K380" s="75"/>
      <c r="L380" s="75"/>
      <c r="M380" s="75"/>
      <c r="N380" s="75"/>
      <c r="O380" s="75"/>
      <c r="P380" s="75"/>
      <c r="Q380" s="75"/>
      <c r="R380" s="75"/>
      <c r="S380" s="75"/>
      <c r="T380" s="75"/>
      <c r="U380" s="75"/>
      <c r="V380" s="75"/>
      <c r="W380" s="75"/>
      <c r="X380" s="75"/>
      <c r="Y380" s="75"/>
      <c r="Z380" s="75"/>
    </row>
    <row r="381" spans="2:26">
      <c r="B381" s="75"/>
      <c r="C381" s="114"/>
      <c r="D381" s="76"/>
      <c r="E381" s="75"/>
      <c r="F381" s="75"/>
      <c r="G381" s="75"/>
      <c r="H381" s="75"/>
      <c r="I381" s="75"/>
      <c r="J381" s="75"/>
      <c r="K381" s="75"/>
      <c r="L381" s="75"/>
      <c r="M381" s="75"/>
      <c r="N381" s="75"/>
      <c r="O381" s="75"/>
      <c r="P381" s="75"/>
      <c r="Q381" s="75"/>
      <c r="R381" s="75"/>
      <c r="S381" s="75"/>
      <c r="T381" s="75"/>
      <c r="U381" s="75"/>
      <c r="V381" s="75"/>
      <c r="W381" s="75"/>
      <c r="X381" s="75"/>
      <c r="Y381" s="75"/>
      <c r="Z381" s="75"/>
    </row>
    <row r="382" spans="2:26">
      <c r="B382" s="75"/>
      <c r="C382" s="114"/>
      <c r="D382" s="76"/>
      <c r="E382" s="75"/>
      <c r="F382" s="75"/>
      <c r="G382" s="75"/>
      <c r="H382" s="75"/>
      <c r="I382" s="75"/>
      <c r="J382" s="75"/>
      <c r="K382" s="75"/>
      <c r="L382" s="75"/>
      <c r="M382" s="75"/>
      <c r="N382" s="75"/>
      <c r="O382" s="75"/>
      <c r="P382" s="75"/>
      <c r="Q382" s="75"/>
      <c r="R382" s="75"/>
      <c r="S382" s="75"/>
      <c r="T382" s="75"/>
      <c r="U382" s="75"/>
      <c r="V382" s="75"/>
      <c r="W382" s="75"/>
      <c r="X382" s="75"/>
      <c r="Y382" s="75"/>
      <c r="Z382" s="75"/>
    </row>
    <row r="383" spans="2:26">
      <c r="B383" s="75"/>
      <c r="C383" s="114"/>
      <c r="D383" s="76"/>
      <c r="E383" s="75"/>
      <c r="F383" s="75"/>
      <c r="G383" s="75"/>
      <c r="H383" s="75"/>
      <c r="I383" s="75"/>
      <c r="J383" s="75"/>
      <c r="K383" s="75"/>
      <c r="L383" s="75"/>
      <c r="M383" s="75"/>
      <c r="N383" s="75"/>
      <c r="O383" s="75"/>
      <c r="P383" s="75"/>
      <c r="Q383" s="75"/>
      <c r="R383" s="75"/>
      <c r="S383" s="75"/>
      <c r="T383" s="75"/>
      <c r="U383" s="75"/>
      <c r="V383" s="75"/>
      <c r="W383" s="75"/>
      <c r="X383" s="75"/>
      <c r="Y383" s="75"/>
      <c r="Z383" s="75"/>
    </row>
    <row r="384" spans="2:26">
      <c r="B384" s="75"/>
      <c r="C384" s="114"/>
      <c r="D384" s="76"/>
      <c r="E384" s="75"/>
      <c r="F384" s="75"/>
      <c r="G384" s="75"/>
      <c r="H384" s="75"/>
      <c r="I384" s="75"/>
      <c r="J384" s="75"/>
      <c r="K384" s="75"/>
      <c r="L384" s="75"/>
      <c r="M384" s="75"/>
      <c r="N384" s="75"/>
      <c r="O384" s="75"/>
      <c r="P384" s="75"/>
      <c r="Q384" s="75"/>
      <c r="R384" s="75"/>
      <c r="S384" s="75"/>
      <c r="T384" s="75"/>
      <c r="U384" s="75"/>
      <c r="V384" s="75"/>
      <c r="W384" s="75"/>
      <c r="X384" s="75"/>
      <c r="Y384" s="75"/>
      <c r="Z384" s="75"/>
    </row>
    <row r="385" spans="2:26">
      <c r="B385" s="75"/>
      <c r="C385" s="114"/>
      <c r="D385" s="76"/>
      <c r="E385" s="75"/>
      <c r="F385" s="75"/>
      <c r="G385" s="75"/>
      <c r="H385" s="75"/>
      <c r="I385" s="75"/>
      <c r="J385" s="75"/>
      <c r="K385" s="75"/>
      <c r="L385" s="75"/>
      <c r="M385" s="75"/>
      <c r="N385" s="75"/>
      <c r="O385" s="75"/>
      <c r="P385" s="75"/>
      <c r="Q385" s="75"/>
      <c r="R385" s="75"/>
      <c r="S385" s="75"/>
      <c r="T385" s="75"/>
      <c r="U385" s="75"/>
      <c r="V385" s="75"/>
      <c r="W385" s="75"/>
      <c r="X385" s="75"/>
      <c r="Y385" s="75"/>
      <c r="Z385" s="75"/>
    </row>
    <row r="386" spans="2:26">
      <c r="B386" s="75"/>
      <c r="C386" s="114"/>
      <c r="D386" s="76"/>
      <c r="E386" s="75"/>
      <c r="F386" s="75"/>
      <c r="G386" s="75"/>
      <c r="H386" s="75"/>
      <c r="I386" s="75"/>
      <c r="J386" s="75"/>
      <c r="K386" s="75"/>
      <c r="L386" s="75"/>
      <c r="M386" s="75"/>
      <c r="N386" s="75"/>
      <c r="O386" s="75"/>
      <c r="P386" s="75"/>
      <c r="Q386" s="75"/>
      <c r="R386" s="75"/>
      <c r="S386" s="75"/>
      <c r="T386" s="75"/>
      <c r="U386" s="75"/>
      <c r="V386" s="75"/>
      <c r="W386" s="75"/>
      <c r="X386" s="75"/>
      <c r="Y386" s="75"/>
      <c r="Z386" s="75"/>
    </row>
    <row r="387" spans="2:26">
      <c r="B387" s="75"/>
      <c r="C387" s="114"/>
      <c r="D387" s="76"/>
      <c r="E387" s="75"/>
      <c r="F387" s="75"/>
      <c r="G387" s="75"/>
      <c r="H387" s="75"/>
      <c r="I387" s="75"/>
      <c r="J387" s="75"/>
      <c r="K387" s="75"/>
      <c r="L387" s="75"/>
      <c r="M387" s="75"/>
      <c r="N387" s="75"/>
      <c r="O387" s="75"/>
      <c r="P387" s="75"/>
      <c r="Q387" s="75"/>
      <c r="R387" s="75"/>
      <c r="S387" s="75"/>
      <c r="T387" s="75"/>
      <c r="U387" s="75"/>
      <c r="V387" s="75"/>
      <c r="W387" s="75"/>
      <c r="X387" s="75"/>
      <c r="Y387" s="75"/>
      <c r="Z387" s="75"/>
    </row>
    <row r="388" spans="2:26">
      <c r="B388" s="75"/>
      <c r="C388" s="114"/>
      <c r="D388" s="76"/>
      <c r="E388" s="75"/>
      <c r="F388" s="75"/>
      <c r="G388" s="75"/>
      <c r="H388" s="75"/>
      <c r="I388" s="75"/>
      <c r="J388" s="75"/>
      <c r="K388" s="75"/>
      <c r="L388" s="75"/>
      <c r="M388" s="75"/>
      <c r="N388" s="75"/>
      <c r="O388" s="75"/>
      <c r="P388" s="75"/>
      <c r="Q388" s="75"/>
      <c r="R388" s="75"/>
      <c r="S388" s="75"/>
      <c r="T388" s="75"/>
      <c r="U388" s="75"/>
      <c r="V388" s="75"/>
      <c r="W388" s="75"/>
      <c r="X388" s="75"/>
      <c r="Y388" s="75"/>
      <c r="Z388" s="75"/>
    </row>
    <row r="389" spans="2:26">
      <c r="B389" s="75"/>
      <c r="C389" s="114"/>
      <c r="D389" s="76"/>
      <c r="E389" s="75"/>
      <c r="F389" s="75"/>
      <c r="G389" s="75"/>
      <c r="H389" s="75"/>
      <c r="I389" s="75"/>
      <c r="J389" s="75"/>
      <c r="K389" s="75"/>
      <c r="L389" s="75"/>
      <c r="M389" s="75"/>
      <c r="N389" s="75"/>
      <c r="O389" s="75"/>
      <c r="P389" s="75"/>
      <c r="Q389" s="75"/>
      <c r="R389" s="75"/>
      <c r="S389" s="75"/>
      <c r="T389" s="75"/>
      <c r="U389" s="75"/>
      <c r="V389" s="75"/>
      <c r="W389" s="75"/>
      <c r="X389" s="75"/>
      <c r="Y389" s="75"/>
      <c r="Z389" s="75"/>
    </row>
    <row r="390" spans="2:26">
      <c r="B390" s="75"/>
      <c r="C390" s="114"/>
      <c r="D390" s="76"/>
      <c r="E390" s="75"/>
      <c r="F390" s="75"/>
      <c r="G390" s="75"/>
      <c r="H390" s="75"/>
      <c r="I390" s="75"/>
      <c r="J390" s="75"/>
      <c r="K390" s="75"/>
      <c r="L390" s="75"/>
      <c r="M390" s="75"/>
      <c r="N390" s="75"/>
      <c r="O390" s="75"/>
      <c r="P390" s="75"/>
      <c r="Q390" s="75"/>
      <c r="R390" s="75"/>
      <c r="S390" s="75"/>
      <c r="T390" s="75"/>
      <c r="U390" s="75"/>
      <c r="V390" s="75"/>
      <c r="W390" s="75"/>
      <c r="X390" s="75"/>
      <c r="Y390" s="75"/>
      <c r="Z390" s="75"/>
    </row>
    <row r="391" spans="2:26">
      <c r="B391" s="75"/>
      <c r="C391" s="114"/>
      <c r="D391" s="76"/>
      <c r="E391" s="75"/>
      <c r="F391" s="75"/>
      <c r="G391" s="75"/>
      <c r="H391" s="75"/>
      <c r="I391" s="75"/>
      <c r="J391" s="75"/>
      <c r="K391" s="75"/>
      <c r="L391" s="75"/>
      <c r="M391" s="75"/>
      <c r="N391" s="75"/>
      <c r="O391" s="75"/>
      <c r="P391" s="75"/>
      <c r="Q391" s="75"/>
      <c r="R391" s="75"/>
      <c r="S391" s="75"/>
      <c r="T391" s="75"/>
      <c r="U391" s="75"/>
      <c r="V391" s="75"/>
      <c r="W391" s="75"/>
      <c r="X391" s="75"/>
      <c r="Y391" s="75"/>
      <c r="Z391" s="75"/>
    </row>
    <row r="392" spans="2:26">
      <c r="B392" s="75"/>
      <c r="C392" s="114"/>
      <c r="D392" s="76"/>
      <c r="E392" s="75"/>
      <c r="F392" s="75"/>
      <c r="G392" s="75"/>
      <c r="H392" s="75"/>
      <c r="I392" s="75"/>
      <c r="J392" s="75"/>
      <c r="K392" s="75"/>
      <c r="L392" s="75"/>
      <c r="M392" s="75"/>
      <c r="N392" s="75"/>
      <c r="O392" s="75"/>
      <c r="P392" s="75"/>
      <c r="Q392" s="75"/>
      <c r="R392" s="75"/>
      <c r="S392" s="75"/>
      <c r="T392" s="75"/>
      <c r="U392" s="75"/>
      <c r="V392" s="75"/>
      <c r="W392" s="75"/>
      <c r="X392" s="75"/>
      <c r="Y392" s="75"/>
      <c r="Z392" s="75"/>
    </row>
    <row r="393" spans="2:26">
      <c r="B393" s="75"/>
      <c r="C393" s="114"/>
      <c r="D393" s="76"/>
      <c r="E393" s="75"/>
      <c r="F393" s="75"/>
      <c r="G393" s="75"/>
      <c r="H393" s="75"/>
      <c r="I393" s="75"/>
      <c r="J393" s="75"/>
      <c r="K393" s="75"/>
      <c r="L393" s="75"/>
      <c r="M393" s="75"/>
      <c r="N393" s="75"/>
      <c r="O393" s="75"/>
      <c r="P393" s="75"/>
      <c r="Q393" s="75"/>
      <c r="R393" s="75"/>
      <c r="S393" s="75"/>
      <c r="T393" s="75"/>
      <c r="U393" s="75"/>
      <c r="V393" s="75"/>
      <c r="W393" s="75"/>
      <c r="X393" s="75"/>
      <c r="Y393" s="75"/>
      <c r="Z393" s="75"/>
    </row>
    <row r="394" spans="2:26">
      <c r="B394" s="75"/>
      <c r="C394" s="114"/>
      <c r="D394" s="76"/>
      <c r="E394" s="75"/>
      <c r="F394" s="75"/>
      <c r="G394" s="75"/>
      <c r="H394" s="75"/>
      <c r="I394" s="75"/>
      <c r="J394" s="75"/>
      <c r="K394" s="75"/>
      <c r="L394" s="75"/>
      <c r="M394" s="75"/>
      <c r="N394" s="75"/>
      <c r="O394" s="75"/>
      <c r="P394" s="75"/>
      <c r="Q394" s="75"/>
      <c r="R394" s="75"/>
      <c r="S394" s="75"/>
      <c r="T394" s="75"/>
      <c r="U394" s="75"/>
      <c r="V394" s="75"/>
      <c r="W394" s="75"/>
      <c r="X394" s="75"/>
      <c r="Y394" s="75"/>
      <c r="Z394" s="75"/>
    </row>
    <row r="395" spans="2:26">
      <c r="B395" s="75"/>
      <c r="C395" s="114"/>
      <c r="D395" s="76"/>
      <c r="E395" s="75"/>
      <c r="F395" s="75"/>
      <c r="G395" s="75"/>
      <c r="H395" s="75"/>
      <c r="I395" s="75"/>
      <c r="J395" s="75"/>
      <c r="K395" s="75"/>
      <c r="L395" s="75"/>
      <c r="M395" s="75"/>
      <c r="N395" s="75"/>
      <c r="O395" s="75"/>
      <c r="P395" s="75"/>
      <c r="Q395" s="75"/>
      <c r="R395" s="75"/>
      <c r="S395" s="75"/>
      <c r="T395" s="75"/>
      <c r="U395" s="75"/>
      <c r="V395" s="75"/>
      <c r="W395" s="75"/>
      <c r="X395" s="75"/>
      <c r="Y395" s="75"/>
      <c r="Z395" s="75"/>
    </row>
    <row r="396" spans="2:26">
      <c r="B396" s="75"/>
      <c r="C396" s="114"/>
      <c r="D396" s="76"/>
      <c r="E396" s="75"/>
      <c r="F396" s="75"/>
      <c r="G396" s="75"/>
      <c r="H396" s="75"/>
      <c r="I396" s="75"/>
      <c r="J396" s="75"/>
      <c r="K396" s="75"/>
      <c r="L396" s="75"/>
      <c r="M396" s="75"/>
      <c r="N396" s="75"/>
      <c r="O396" s="75"/>
      <c r="P396" s="75"/>
      <c r="Q396" s="75"/>
      <c r="R396" s="75"/>
      <c r="S396" s="75"/>
      <c r="T396" s="75"/>
      <c r="U396" s="75"/>
      <c r="V396" s="75"/>
      <c r="W396" s="75"/>
      <c r="X396" s="75"/>
      <c r="Y396" s="75"/>
      <c r="Z396" s="75"/>
    </row>
    <row r="397" spans="2:26">
      <c r="B397" s="75"/>
      <c r="C397" s="114"/>
      <c r="D397" s="76"/>
      <c r="E397" s="75"/>
      <c r="F397" s="75"/>
      <c r="G397" s="75"/>
      <c r="H397" s="75"/>
      <c r="I397" s="75"/>
      <c r="J397" s="75"/>
      <c r="K397" s="75"/>
      <c r="L397" s="75"/>
      <c r="M397" s="75"/>
      <c r="N397" s="75"/>
      <c r="O397" s="75"/>
      <c r="P397" s="75"/>
      <c r="Q397" s="75"/>
      <c r="R397" s="75"/>
      <c r="S397" s="75"/>
      <c r="T397" s="75"/>
      <c r="U397" s="75"/>
      <c r="V397" s="75"/>
      <c r="W397" s="75"/>
      <c r="X397" s="75"/>
      <c r="Y397" s="75"/>
      <c r="Z397" s="75"/>
    </row>
    <row r="398" spans="2:26">
      <c r="B398" s="75"/>
      <c r="C398" s="114"/>
      <c r="D398" s="76"/>
      <c r="E398" s="75"/>
      <c r="F398" s="75"/>
      <c r="G398" s="75"/>
      <c r="H398" s="75"/>
      <c r="I398" s="75"/>
      <c r="J398" s="75"/>
      <c r="K398" s="75"/>
      <c r="L398" s="75"/>
      <c r="M398" s="75"/>
      <c r="N398" s="75"/>
      <c r="O398" s="75"/>
      <c r="P398" s="75"/>
      <c r="Q398" s="75"/>
      <c r="R398" s="75"/>
      <c r="S398" s="75"/>
      <c r="T398" s="75"/>
      <c r="U398" s="75"/>
      <c r="V398" s="75"/>
      <c r="W398" s="75"/>
      <c r="X398" s="75"/>
      <c r="Y398" s="75"/>
      <c r="Z398" s="75"/>
    </row>
    <row r="399" spans="2:26">
      <c r="B399" s="75"/>
      <c r="C399" s="114"/>
      <c r="D399" s="76"/>
      <c r="E399" s="75"/>
      <c r="F399" s="75"/>
      <c r="G399" s="75"/>
      <c r="H399" s="75"/>
      <c r="I399" s="75"/>
      <c r="J399" s="75"/>
      <c r="K399" s="75"/>
      <c r="L399" s="75"/>
      <c r="M399" s="75"/>
      <c r="N399" s="75"/>
      <c r="O399" s="75"/>
      <c r="P399" s="75"/>
      <c r="Q399" s="75"/>
      <c r="R399" s="75"/>
      <c r="S399" s="75"/>
      <c r="T399" s="75"/>
      <c r="U399" s="75"/>
      <c r="V399" s="75"/>
      <c r="W399" s="75"/>
      <c r="X399" s="75"/>
      <c r="Y399" s="75"/>
      <c r="Z399" s="75"/>
    </row>
    <row r="400" spans="2:26">
      <c r="B400" s="75"/>
      <c r="C400" s="114"/>
      <c r="D400" s="76"/>
      <c r="E400" s="75"/>
      <c r="F400" s="75"/>
      <c r="G400" s="75"/>
      <c r="H400" s="75"/>
      <c r="I400" s="75"/>
      <c r="J400" s="75"/>
      <c r="K400" s="75"/>
      <c r="L400" s="75"/>
      <c r="M400" s="75"/>
      <c r="N400" s="75"/>
      <c r="O400" s="75"/>
      <c r="P400" s="75"/>
      <c r="Q400" s="75"/>
      <c r="R400" s="75"/>
      <c r="S400" s="75"/>
      <c r="T400" s="75"/>
      <c r="U400" s="75"/>
      <c r="V400" s="75"/>
      <c r="W400" s="75"/>
      <c r="X400" s="75"/>
      <c r="Y400" s="75"/>
      <c r="Z400" s="75"/>
    </row>
    <row r="401" spans="2:26">
      <c r="B401" s="75"/>
      <c r="C401" s="114"/>
      <c r="D401" s="76"/>
      <c r="E401" s="75"/>
      <c r="F401" s="75"/>
      <c r="G401" s="75"/>
      <c r="H401" s="75"/>
      <c r="I401" s="75"/>
      <c r="J401" s="75"/>
      <c r="K401" s="75"/>
      <c r="L401" s="75"/>
      <c r="M401" s="75"/>
      <c r="N401" s="75"/>
      <c r="O401" s="75"/>
      <c r="P401" s="75"/>
      <c r="Q401" s="75"/>
      <c r="R401" s="75"/>
      <c r="S401" s="75"/>
      <c r="T401" s="75"/>
      <c r="U401" s="75"/>
      <c r="V401" s="75"/>
      <c r="W401" s="75"/>
      <c r="X401" s="75"/>
      <c r="Y401" s="75"/>
      <c r="Z401" s="75"/>
    </row>
    <row r="402" spans="2:26">
      <c r="B402" s="75"/>
      <c r="C402" s="114"/>
      <c r="D402" s="76"/>
      <c r="E402" s="75"/>
      <c r="F402" s="75"/>
      <c r="G402" s="75"/>
      <c r="H402" s="75"/>
      <c r="I402" s="75"/>
      <c r="J402" s="75"/>
      <c r="K402" s="75"/>
      <c r="L402" s="75"/>
      <c r="M402" s="75"/>
      <c r="N402" s="75"/>
      <c r="O402" s="75"/>
      <c r="P402" s="75"/>
      <c r="Q402" s="75"/>
      <c r="R402" s="75"/>
      <c r="S402" s="75"/>
      <c r="T402" s="75"/>
      <c r="U402" s="75"/>
      <c r="V402" s="75"/>
      <c r="W402" s="75"/>
      <c r="X402" s="75"/>
      <c r="Y402" s="75"/>
      <c r="Z402" s="75"/>
    </row>
    <row r="403" spans="2:26">
      <c r="B403" s="75"/>
      <c r="C403" s="114"/>
      <c r="D403" s="76"/>
      <c r="E403" s="75"/>
      <c r="F403" s="75"/>
      <c r="G403" s="75"/>
      <c r="H403" s="75"/>
      <c r="I403" s="75"/>
      <c r="J403" s="75"/>
      <c r="K403" s="75"/>
      <c r="L403" s="75"/>
      <c r="M403" s="75"/>
      <c r="N403" s="75"/>
      <c r="O403" s="75"/>
      <c r="P403" s="75"/>
      <c r="Q403" s="75"/>
      <c r="R403" s="75"/>
      <c r="S403" s="75"/>
      <c r="T403" s="75"/>
      <c r="U403" s="75"/>
      <c r="V403" s="75"/>
      <c r="W403" s="75"/>
      <c r="X403" s="75"/>
      <c r="Y403" s="75"/>
      <c r="Z403" s="75"/>
    </row>
    <row r="404" spans="2:26">
      <c r="B404" s="75"/>
      <c r="C404" s="114"/>
      <c r="D404" s="76"/>
      <c r="E404" s="75"/>
      <c r="F404" s="75"/>
      <c r="G404" s="75"/>
      <c r="H404" s="75"/>
      <c r="I404" s="75"/>
      <c r="J404" s="75"/>
      <c r="K404" s="75"/>
      <c r="L404" s="75"/>
      <c r="M404" s="75"/>
      <c r="N404" s="75"/>
      <c r="O404" s="75"/>
      <c r="P404" s="75"/>
      <c r="Q404" s="75"/>
      <c r="R404" s="75"/>
      <c r="S404" s="75"/>
      <c r="T404" s="75"/>
      <c r="U404" s="75"/>
      <c r="V404" s="75"/>
      <c r="W404" s="75"/>
      <c r="X404" s="75"/>
      <c r="Y404" s="75"/>
      <c r="Z404" s="75"/>
    </row>
    <row r="405" spans="2:26">
      <c r="B405" s="75"/>
      <c r="C405" s="114"/>
      <c r="D405" s="76"/>
      <c r="E405" s="75"/>
      <c r="F405" s="75"/>
      <c r="G405" s="75"/>
      <c r="H405" s="75"/>
      <c r="I405" s="75"/>
      <c r="J405" s="75"/>
      <c r="K405" s="75"/>
      <c r="L405" s="75"/>
      <c r="M405" s="75"/>
      <c r="N405" s="75"/>
      <c r="O405" s="75"/>
      <c r="P405" s="75"/>
      <c r="Q405" s="75"/>
      <c r="R405" s="75"/>
      <c r="S405" s="75"/>
      <c r="T405" s="75"/>
      <c r="U405" s="75"/>
      <c r="V405" s="75"/>
      <c r="W405" s="75"/>
      <c r="X405" s="75"/>
      <c r="Y405" s="75"/>
      <c r="Z405" s="75"/>
    </row>
    <row r="406" spans="2:26">
      <c r="B406" s="75"/>
      <c r="C406" s="114"/>
      <c r="D406" s="76"/>
      <c r="E406" s="75"/>
      <c r="F406" s="75"/>
      <c r="G406" s="75"/>
      <c r="H406" s="75"/>
      <c r="I406" s="75"/>
      <c r="J406" s="75"/>
      <c r="K406" s="75"/>
      <c r="L406" s="75"/>
      <c r="M406" s="75"/>
      <c r="N406" s="75"/>
      <c r="O406" s="75"/>
      <c r="P406" s="75"/>
      <c r="Q406" s="75"/>
      <c r="R406" s="75"/>
      <c r="S406" s="75"/>
      <c r="T406" s="75"/>
      <c r="U406" s="75"/>
      <c r="V406" s="75"/>
      <c r="W406" s="75"/>
      <c r="X406" s="75"/>
      <c r="Y406" s="75"/>
      <c r="Z406" s="75"/>
    </row>
    <row r="407" spans="2:26">
      <c r="B407" s="75"/>
      <c r="C407" s="114"/>
      <c r="D407" s="76"/>
      <c r="E407" s="75"/>
      <c r="F407" s="75"/>
      <c r="G407" s="75"/>
      <c r="H407" s="75"/>
      <c r="I407" s="75"/>
      <c r="J407" s="75"/>
      <c r="K407" s="75"/>
      <c r="L407" s="75"/>
      <c r="M407" s="75"/>
      <c r="N407" s="75"/>
      <c r="O407" s="75"/>
      <c r="P407" s="75"/>
      <c r="Q407" s="75"/>
      <c r="R407" s="75"/>
      <c r="S407" s="75"/>
      <c r="T407" s="75"/>
      <c r="U407" s="75"/>
      <c r="V407" s="75"/>
      <c r="W407" s="75"/>
      <c r="X407" s="75"/>
      <c r="Y407" s="75"/>
      <c r="Z407" s="75"/>
    </row>
    <row r="408" spans="2:26">
      <c r="B408" s="75"/>
      <c r="C408" s="114"/>
      <c r="D408" s="76"/>
      <c r="E408" s="75"/>
      <c r="F408" s="75"/>
      <c r="G408" s="75"/>
      <c r="H408" s="75"/>
      <c r="I408" s="75"/>
      <c r="J408" s="75"/>
      <c r="K408" s="75"/>
      <c r="L408" s="75"/>
      <c r="M408" s="75"/>
      <c r="N408" s="75"/>
      <c r="O408" s="75"/>
      <c r="P408" s="75"/>
      <c r="Q408" s="75"/>
      <c r="R408" s="75"/>
      <c r="S408" s="75"/>
      <c r="T408" s="75"/>
      <c r="U408" s="75"/>
      <c r="V408" s="75"/>
      <c r="W408" s="75"/>
      <c r="X408" s="75"/>
      <c r="Y408" s="75"/>
      <c r="Z408" s="75"/>
    </row>
    <row r="409" spans="2:26">
      <c r="B409" s="75"/>
      <c r="C409" s="114"/>
      <c r="D409" s="76"/>
      <c r="E409" s="75"/>
      <c r="F409" s="75"/>
      <c r="G409" s="75"/>
      <c r="H409" s="75"/>
      <c r="I409" s="75"/>
      <c r="J409" s="75"/>
      <c r="K409" s="75"/>
      <c r="L409" s="75"/>
      <c r="M409" s="75"/>
      <c r="N409" s="75"/>
      <c r="O409" s="75"/>
      <c r="P409" s="75"/>
      <c r="Q409" s="75"/>
      <c r="R409" s="75"/>
      <c r="S409" s="75"/>
      <c r="T409" s="75"/>
      <c r="U409" s="75"/>
      <c r="V409" s="75"/>
      <c r="W409" s="75"/>
      <c r="X409" s="75"/>
      <c r="Y409" s="75"/>
      <c r="Z409" s="75"/>
    </row>
    <row r="410" spans="2:26">
      <c r="B410" s="75"/>
      <c r="C410" s="114"/>
      <c r="D410" s="76"/>
      <c r="E410" s="75"/>
      <c r="F410" s="75"/>
      <c r="G410" s="75"/>
      <c r="H410" s="75"/>
      <c r="I410" s="75"/>
      <c r="J410" s="75"/>
      <c r="K410" s="75"/>
      <c r="L410" s="75"/>
      <c r="M410" s="75"/>
      <c r="N410" s="75"/>
      <c r="O410" s="75"/>
      <c r="P410" s="75"/>
      <c r="Q410" s="75"/>
      <c r="R410" s="75"/>
      <c r="S410" s="75"/>
      <c r="T410" s="75"/>
      <c r="U410" s="75"/>
      <c r="V410" s="75"/>
      <c r="W410" s="75"/>
      <c r="X410" s="75"/>
      <c r="Y410" s="75"/>
      <c r="Z410" s="75"/>
    </row>
    <row r="411" spans="2:26">
      <c r="B411" s="75"/>
      <c r="C411" s="114"/>
      <c r="D411" s="76"/>
      <c r="E411" s="75"/>
      <c r="F411" s="75"/>
      <c r="G411" s="75"/>
      <c r="H411" s="75"/>
      <c r="I411" s="75"/>
      <c r="J411" s="75"/>
      <c r="K411" s="75"/>
      <c r="L411" s="75"/>
      <c r="M411" s="75"/>
      <c r="N411" s="75"/>
      <c r="O411" s="75"/>
      <c r="P411" s="75"/>
      <c r="Q411" s="75"/>
      <c r="R411" s="75"/>
      <c r="S411" s="75"/>
      <c r="T411" s="75"/>
      <c r="U411" s="75"/>
      <c r="V411" s="75"/>
      <c r="W411" s="75"/>
      <c r="X411" s="75"/>
      <c r="Y411" s="75"/>
      <c r="Z411" s="75"/>
    </row>
    <row r="412" spans="2:26">
      <c r="B412" s="75"/>
      <c r="C412" s="114"/>
      <c r="D412" s="76"/>
      <c r="E412" s="75"/>
      <c r="F412" s="75"/>
      <c r="G412" s="75"/>
      <c r="H412" s="75"/>
      <c r="I412" s="75"/>
      <c r="J412" s="75"/>
      <c r="K412" s="75"/>
      <c r="L412" s="75"/>
      <c r="M412" s="75"/>
      <c r="N412" s="75"/>
      <c r="O412" s="75"/>
      <c r="P412" s="75"/>
      <c r="Q412" s="75"/>
      <c r="R412" s="75"/>
      <c r="S412" s="75"/>
      <c r="T412" s="75"/>
      <c r="U412" s="75"/>
      <c r="V412" s="75"/>
      <c r="W412" s="75"/>
      <c r="X412" s="75"/>
      <c r="Y412" s="75"/>
      <c r="Z412" s="75"/>
    </row>
    <row r="413" spans="2:26">
      <c r="B413" s="75"/>
      <c r="C413" s="114"/>
      <c r="D413" s="76"/>
      <c r="E413" s="75"/>
      <c r="F413" s="75"/>
      <c r="G413" s="75"/>
      <c r="H413" s="75"/>
      <c r="I413" s="75"/>
      <c r="J413" s="75"/>
      <c r="K413" s="75"/>
      <c r="L413" s="75"/>
      <c r="M413" s="75"/>
      <c r="N413" s="75"/>
      <c r="O413" s="75"/>
      <c r="P413" s="75"/>
      <c r="Q413" s="75"/>
      <c r="R413" s="75"/>
      <c r="S413" s="75"/>
      <c r="T413" s="75"/>
      <c r="U413" s="75"/>
      <c r="V413" s="75"/>
      <c r="W413" s="75"/>
      <c r="X413" s="75"/>
      <c r="Y413" s="75"/>
      <c r="Z413" s="75"/>
    </row>
    <row r="414" spans="2:26">
      <c r="B414" s="75"/>
      <c r="C414" s="114"/>
      <c r="D414" s="76"/>
      <c r="E414" s="75"/>
      <c r="F414" s="75"/>
      <c r="G414" s="75"/>
      <c r="H414" s="75"/>
      <c r="I414" s="75"/>
      <c r="J414" s="75"/>
      <c r="K414" s="75"/>
      <c r="L414" s="75"/>
      <c r="M414" s="75"/>
      <c r="N414" s="75"/>
      <c r="O414" s="75"/>
      <c r="P414" s="75"/>
      <c r="Q414" s="75"/>
      <c r="R414" s="75"/>
      <c r="S414" s="75"/>
      <c r="T414" s="75"/>
      <c r="U414" s="75"/>
      <c r="V414" s="75"/>
      <c r="W414" s="75"/>
      <c r="X414" s="75"/>
      <c r="Y414" s="75"/>
      <c r="Z414" s="75"/>
    </row>
    <row r="415" spans="2:26">
      <c r="B415" s="75"/>
      <c r="C415" s="114"/>
      <c r="D415" s="76"/>
      <c r="E415" s="75"/>
      <c r="F415" s="75"/>
      <c r="G415" s="75"/>
      <c r="H415" s="75"/>
      <c r="I415" s="75"/>
      <c r="J415" s="75"/>
      <c r="K415" s="75"/>
      <c r="L415" s="75"/>
      <c r="M415" s="75"/>
      <c r="N415" s="75"/>
      <c r="O415" s="75"/>
      <c r="P415" s="75"/>
      <c r="Q415" s="75"/>
      <c r="R415" s="75"/>
      <c r="S415" s="75"/>
      <c r="T415" s="75"/>
      <c r="U415" s="75"/>
      <c r="V415" s="75"/>
      <c r="W415" s="75"/>
      <c r="X415" s="75"/>
      <c r="Y415" s="75"/>
      <c r="Z415" s="75"/>
    </row>
    <row r="416" spans="2:26">
      <c r="B416" s="75"/>
      <c r="C416" s="114"/>
      <c r="D416" s="76"/>
      <c r="E416" s="75"/>
      <c r="F416" s="75"/>
      <c r="G416" s="75"/>
      <c r="H416" s="75"/>
      <c r="I416" s="75"/>
      <c r="J416" s="75"/>
      <c r="K416" s="75"/>
      <c r="L416" s="75"/>
      <c r="M416" s="75"/>
      <c r="N416" s="75"/>
      <c r="O416" s="75"/>
      <c r="P416" s="75"/>
      <c r="Q416" s="75"/>
      <c r="R416" s="75"/>
      <c r="S416" s="75"/>
      <c r="T416" s="75"/>
      <c r="U416" s="75"/>
      <c r="V416" s="75"/>
      <c r="W416" s="75"/>
      <c r="X416" s="75"/>
      <c r="Y416" s="75"/>
      <c r="Z416" s="75"/>
    </row>
    <row r="417" spans="2:26">
      <c r="B417" s="75"/>
      <c r="C417" s="114"/>
      <c r="D417" s="76"/>
      <c r="E417" s="75"/>
      <c r="F417" s="75"/>
      <c r="G417" s="75"/>
      <c r="H417" s="75"/>
      <c r="I417" s="75"/>
      <c r="J417" s="75"/>
      <c r="K417" s="75"/>
      <c r="L417" s="75"/>
      <c r="M417" s="75"/>
      <c r="N417" s="75"/>
      <c r="O417" s="75"/>
      <c r="P417" s="75"/>
      <c r="Q417" s="75"/>
      <c r="R417" s="75"/>
      <c r="S417" s="75"/>
      <c r="T417" s="75"/>
      <c r="U417" s="75"/>
      <c r="V417" s="75"/>
      <c r="W417" s="75"/>
      <c r="X417" s="75"/>
      <c r="Y417" s="75"/>
      <c r="Z417" s="75"/>
    </row>
    <row r="418" spans="2:26">
      <c r="B418" s="75"/>
      <c r="C418" s="114"/>
      <c r="D418" s="76"/>
      <c r="E418" s="75"/>
      <c r="F418" s="75"/>
      <c r="G418" s="75"/>
      <c r="H418" s="75"/>
      <c r="I418" s="75"/>
      <c r="J418" s="75"/>
      <c r="K418" s="75"/>
      <c r="L418" s="75"/>
      <c r="M418" s="75"/>
      <c r="N418" s="75"/>
      <c r="O418" s="75"/>
      <c r="P418" s="75"/>
      <c r="Q418" s="75"/>
      <c r="R418" s="75"/>
      <c r="S418" s="75"/>
      <c r="T418" s="75"/>
      <c r="U418" s="75"/>
      <c r="V418" s="75"/>
      <c r="W418" s="75"/>
      <c r="X418" s="75"/>
      <c r="Y418" s="75"/>
      <c r="Z418" s="75"/>
    </row>
    <row r="419" spans="2:26">
      <c r="B419" s="75"/>
      <c r="C419" s="114"/>
      <c r="D419" s="76"/>
      <c r="E419" s="75"/>
      <c r="F419" s="75"/>
      <c r="G419" s="75"/>
      <c r="H419" s="75"/>
      <c r="I419" s="75"/>
      <c r="J419" s="75"/>
      <c r="K419" s="75"/>
      <c r="L419" s="75"/>
      <c r="M419" s="75"/>
      <c r="N419" s="75"/>
      <c r="O419" s="75"/>
      <c r="P419" s="75"/>
      <c r="Q419" s="75"/>
      <c r="R419" s="75"/>
      <c r="S419" s="75"/>
      <c r="T419" s="75"/>
      <c r="U419" s="75"/>
      <c r="V419" s="75"/>
      <c r="W419" s="75"/>
      <c r="X419" s="75"/>
      <c r="Y419" s="75"/>
      <c r="Z419" s="75"/>
    </row>
    <row r="420" spans="2:26">
      <c r="B420" s="75"/>
      <c r="C420" s="114"/>
      <c r="D420" s="76"/>
      <c r="E420" s="75"/>
      <c r="F420" s="75"/>
      <c r="G420" s="75"/>
      <c r="H420" s="75"/>
      <c r="I420" s="75"/>
      <c r="J420" s="75"/>
      <c r="K420" s="75"/>
      <c r="L420" s="75"/>
      <c r="M420" s="75"/>
      <c r="N420" s="75"/>
      <c r="O420" s="75"/>
      <c r="P420" s="75"/>
      <c r="Q420" s="75"/>
      <c r="R420" s="75"/>
      <c r="S420" s="75"/>
      <c r="T420" s="75"/>
      <c r="U420" s="75"/>
      <c r="V420" s="75"/>
      <c r="W420" s="75"/>
      <c r="X420" s="75"/>
      <c r="Y420" s="75"/>
      <c r="Z420" s="75"/>
    </row>
    <row r="421" spans="2:26">
      <c r="B421" s="75"/>
      <c r="C421" s="114"/>
      <c r="D421" s="76"/>
      <c r="E421" s="75"/>
      <c r="F421" s="75"/>
      <c r="G421" s="75"/>
      <c r="H421" s="75"/>
      <c r="I421" s="75"/>
      <c r="J421" s="75"/>
      <c r="K421" s="75"/>
      <c r="L421" s="75"/>
      <c r="M421" s="75"/>
      <c r="N421" s="75"/>
      <c r="O421" s="75"/>
      <c r="P421" s="75"/>
      <c r="Q421" s="75"/>
      <c r="R421" s="75"/>
      <c r="S421" s="75"/>
      <c r="T421" s="75"/>
      <c r="U421" s="75"/>
      <c r="V421" s="75"/>
      <c r="W421" s="75"/>
      <c r="X421" s="75"/>
      <c r="Y421" s="75"/>
      <c r="Z421" s="75"/>
    </row>
    <row r="422" spans="2:26">
      <c r="B422" s="75"/>
      <c r="C422" s="114"/>
      <c r="D422" s="76"/>
      <c r="E422" s="75"/>
      <c r="F422" s="75"/>
      <c r="G422" s="75"/>
      <c r="H422" s="75"/>
      <c r="I422" s="75"/>
      <c r="J422" s="75"/>
      <c r="K422" s="75"/>
      <c r="L422" s="75"/>
      <c r="M422" s="75"/>
      <c r="N422" s="75"/>
      <c r="O422" s="75"/>
      <c r="P422" s="75"/>
      <c r="Q422" s="75"/>
      <c r="R422" s="75"/>
      <c r="S422" s="75"/>
      <c r="T422" s="75"/>
      <c r="U422" s="75"/>
      <c r="V422" s="75"/>
      <c r="W422" s="75"/>
      <c r="X422" s="75"/>
      <c r="Y422" s="75"/>
      <c r="Z422" s="75"/>
    </row>
    <row r="423" spans="2:26">
      <c r="B423" s="75"/>
      <c r="C423" s="114"/>
      <c r="D423" s="76"/>
      <c r="E423" s="75"/>
      <c r="F423" s="75"/>
      <c r="G423" s="75"/>
      <c r="H423" s="75"/>
      <c r="I423" s="75"/>
      <c r="J423" s="75"/>
      <c r="K423" s="75"/>
      <c r="L423" s="75"/>
      <c r="M423" s="75"/>
      <c r="N423" s="75"/>
      <c r="O423" s="75"/>
      <c r="P423" s="75"/>
      <c r="Q423" s="75"/>
      <c r="R423" s="75"/>
      <c r="S423" s="75"/>
      <c r="T423" s="75"/>
      <c r="U423" s="75"/>
      <c r="V423" s="75"/>
      <c r="W423" s="75"/>
      <c r="X423" s="75"/>
      <c r="Y423" s="75"/>
      <c r="Z423" s="75"/>
    </row>
    <row r="424" spans="2:26">
      <c r="B424" s="75"/>
      <c r="C424" s="114"/>
      <c r="D424" s="76"/>
      <c r="E424" s="75"/>
      <c r="F424" s="75"/>
      <c r="G424" s="75"/>
      <c r="H424" s="75"/>
      <c r="I424" s="75"/>
      <c r="J424" s="75"/>
      <c r="K424" s="75"/>
      <c r="L424" s="75"/>
      <c r="M424" s="75"/>
      <c r="N424" s="75"/>
      <c r="O424" s="75"/>
      <c r="P424" s="75"/>
      <c r="Q424" s="75"/>
      <c r="R424" s="75"/>
      <c r="S424" s="75"/>
      <c r="T424" s="75"/>
      <c r="U424" s="75"/>
      <c r="V424" s="75"/>
      <c r="W424" s="75"/>
      <c r="X424" s="75"/>
      <c r="Y424" s="75"/>
      <c r="Z424" s="75"/>
    </row>
    <row r="425" spans="2:26">
      <c r="B425" s="75"/>
      <c r="C425" s="114"/>
      <c r="D425" s="76"/>
      <c r="E425" s="75"/>
      <c r="F425" s="75"/>
      <c r="G425" s="75"/>
      <c r="H425" s="75"/>
      <c r="I425" s="75"/>
      <c r="J425" s="75"/>
      <c r="K425" s="75"/>
      <c r="L425" s="75"/>
      <c r="M425" s="75"/>
      <c r="N425" s="75"/>
      <c r="O425" s="75"/>
      <c r="P425" s="75"/>
      <c r="Q425" s="75"/>
      <c r="R425" s="75"/>
      <c r="S425" s="75"/>
      <c r="T425" s="75"/>
      <c r="U425" s="75"/>
      <c r="V425" s="75"/>
      <c r="W425" s="75"/>
      <c r="X425" s="75"/>
      <c r="Y425" s="75"/>
      <c r="Z425" s="75"/>
    </row>
    <row r="426" spans="2:26">
      <c r="B426" s="75"/>
      <c r="C426" s="114"/>
      <c r="D426" s="76"/>
      <c r="E426" s="75"/>
      <c r="F426" s="75"/>
      <c r="G426" s="75"/>
      <c r="H426" s="75"/>
      <c r="I426" s="75"/>
      <c r="J426" s="75"/>
      <c r="K426" s="75"/>
      <c r="L426" s="75"/>
      <c r="M426" s="75"/>
      <c r="N426" s="75"/>
      <c r="O426" s="75"/>
      <c r="P426" s="75"/>
      <c r="Q426" s="75"/>
      <c r="R426" s="75"/>
      <c r="S426" s="75"/>
      <c r="T426" s="75"/>
      <c r="U426" s="75"/>
      <c r="V426" s="75"/>
      <c r="W426" s="75"/>
      <c r="X426" s="75"/>
      <c r="Y426" s="75"/>
      <c r="Z426" s="75"/>
    </row>
    <row r="427" spans="2:26">
      <c r="B427" s="75"/>
      <c r="C427" s="114"/>
      <c r="D427" s="76"/>
      <c r="E427" s="75"/>
      <c r="F427" s="75"/>
      <c r="G427" s="75"/>
      <c r="H427" s="75"/>
      <c r="I427" s="75"/>
      <c r="J427" s="75"/>
      <c r="K427" s="75"/>
      <c r="L427" s="75"/>
      <c r="M427" s="75"/>
      <c r="N427" s="75"/>
      <c r="O427" s="75"/>
      <c r="P427" s="75"/>
      <c r="Q427" s="75"/>
      <c r="R427" s="75"/>
      <c r="S427" s="75"/>
      <c r="T427" s="75"/>
      <c r="U427" s="75"/>
      <c r="V427" s="75"/>
      <c r="W427" s="75"/>
      <c r="X427" s="75"/>
      <c r="Y427" s="75"/>
      <c r="Z427" s="75"/>
    </row>
    <row r="428" spans="2:26">
      <c r="B428" s="75"/>
      <c r="C428" s="114"/>
      <c r="D428" s="76"/>
      <c r="E428" s="75"/>
      <c r="F428" s="75"/>
      <c r="G428" s="75"/>
      <c r="H428" s="75"/>
      <c r="I428" s="75"/>
      <c r="J428" s="75"/>
      <c r="K428" s="75"/>
      <c r="L428" s="75"/>
      <c r="M428" s="75"/>
      <c r="N428" s="75"/>
      <c r="O428" s="75"/>
      <c r="P428" s="75"/>
      <c r="Q428" s="75"/>
      <c r="R428" s="75"/>
      <c r="S428" s="75"/>
      <c r="T428" s="75"/>
      <c r="U428" s="75"/>
      <c r="V428" s="75"/>
      <c r="W428" s="75"/>
      <c r="X428" s="75"/>
      <c r="Y428" s="75"/>
      <c r="Z428" s="75"/>
    </row>
    <row r="429" spans="2:26">
      <c r="B429" s="75"/>
      <c r="C429" s="114"/>
      <c r="D429" s="76"/>
      <c r="E429" s="75"/>
      <c r="F429" s="75"/>
      <c r="G429" s="75"/>
      <c r="H429" s="75"/>
      <c r="I429" s="75"/>
      <c r="J429" s="75"/>
      <c r="K429" s="75"/>
      <c r="L429" s="75"/>
      <c r="M429" s="75"/>
      <c r="N429" s="75"/>
      <c r="O429" s="75"/>
      <c r="P429" s="75"/>
      <c r="Q429" s="75"/>
      <c r="R429" s="75"/>
      <c r="S429" s="75"/>
      <c r="T429" s="75"/>
      <c r="U429" s="75"/>
      <c r="V429" s="75"/>
      <c r="W429" s="75"/>
      <c r="X429" s="75"/>
      <c r="Y429" s="75"/>
      <c r="Z429" s="75"/>
    </row>
    <row r="430" spans="2:26">
      <c r="B430" s="75"/>
      <c r="C430" s="114"/>
      <c r="D430" s="76"/>
      <c r="E430" s="75"/>
      <c r="F430" s="75"/>
      <c r="G430" s="75"/>
      <c r="H430" s="75"/>
      <c r="I430" s="75"/>
      <c r="J430" s="75"/>
      <c r="K430" s="75"/>
      <c r="L430" s="75"/>
      <c r="M430" s="75"/>
      <c r="N430" s="75"/>
      <c r="O430" s="75"/>
      <c r="P430" s="75"/>
      <c r="Q430" s="75"/>
      <c r="R430" s="75"/>
      <c r="S430" s="75"/>
      <c r="T430" s="75"/>
      <c r="U430" s="75"/>
      <c r="V430" s="75"/>
      <c r="W430" s="75"/>
      <c r="X430" s="75"/>
      <c r="Y430" s="75"/>
      <c r="Z430" s="75"/>
    </row>
    <row r="431" spans="2:26">
      <c r="B431" s="75"/>
      <c r="C431" s="114"/>
      <c r="D431" s="76"/>
      <c r="E431" s="75"/>
      <c r="F431" s="75"/>
      <c r="G431" s="75"/>
      <c r="H431" s="75"/>
      <c r="I431" s="75"/>
      <c r="J431" s="75"/>
      <c r="K431" s="75"/>
      <c r="L431" s="75"/>
      <c r="M431" s="75"/>
      <c r="N431" s="75"/>
      <c r="O431" s="75"/>
      <c r="P431" s="75"/>
      <c r="Q431" s="75"/>
      <c r="R431" s="75"/>
      <c r="S431" s="75"/>
      <c r="T431" s="75"/>
      <c r="U431" s="75"/>
      <c r="V431" s="75"/>
      <c r="W431" s="75"/>
      <c r="X431" s="75"/>
      <c r="Y431" s="75"/>
      <c r="Z431" s="75"/>
    </row>
    <row r="432" spans="2:26">
      <c r="B432" s="75"/>
      <c r="C432" s="114"/>
      <c r="D432" s="76"/>
      <c r="E432" s="75"/>
      <c r="F432" s="75"/>
      <c r="G432" s="75"/>
      <c r="H432" s="75"/>
      <c r="I432" s="75"/>
      <c r="J432" s="75"/>
      <c r="K432" s="75"/>
      <c r="L432" s="75"/>
      <c r="M432" s="75"/>
      <c r="N432" s="75"/>
      <c r="O432" s="75"/>
      <c r="P432" s="75"/>
      <c r="Q432" s="75"/>
      <c r="R432" s="75"/>
      <c r="S432" s="75"/>
      <c r="T432" s="75"/>
      <c r="U432" s="75"/>
      <c r="V432" s="75"/>
      <c r="W432" s="75"/>
      <c r="X432" s="75"/>
      <c r="Y432" s="75"/>
      <c r="Z432" s="75"/>
    </row>
    <row r="433" spans="2:26">
      <c r="B433" s="75"/>
      <c r="C433" s="114"/>
      <c r="D433" s="76"/>
      <c r="E433" s="75"/>
      <c r="F433" s="75"/>
      <c r="G433" s="75"/>
      <c r="H433" s="75"/>
      <c r="I433" s="75"/>
      <c r="J433" s="75"/>
      <c r="K433" s="75"/>
      <c r="L433" s="75"/>
      <c r="M433" s="75"/>
      <c r="N433" s="75"/>
      <c r="O433" s="75"/>
      <c r="P433" s="75"/>
      <c r="Q433" s="75"/>
      <c r="R433" s="75"/>
      <c r="S433" s="75"/>
      <c r="T433" s="75"/>
      <c r="U433" s="75"/>
      <c r="V433" s="75"/>
      <c r="W433" s="75"/>
      <c r="X433" s="75"/>
      <c r="Y433" s="75"/>
      <c r="Z433" s="75"/>
    </row>
    <row r="434" spans="2:26">
      <c r="B434" s="75"/>
      <c r="C434" s="114"/>
      <c r="D434" s="76"/>
      <c r="E434" s="75"/>
      <c r="F434" s="75"/>
      <c r="G434" s="75"/>
      <c r="H434" s="75"/>
      <c r="I434" s="75"/>
      <c r="J434" s="75"/>
      <c r="K434" s="75"/>
      <c r="L434" s="75"/>
      <c r="M434" s="75"/>
      <c r="N434" s="75"/>
      <c r="O434" s="75"/>
      <c r="P434" s="75"/>
      <c r="Q434" s="75"/>
      <c r="R434" s="75"/>
      <c r="S434" s="75"/>
      <c r="T434" s="75"/>
      <c r="U434" s="75"/>
      <c r="V434" s="75"/>
      <c r="W434" s="75"/>
      <c r="X434" s="75"/>
      <c r="Y434" s="75"/>
      <c r="Z434" s="75"/>
    </row>
    <row r="435" spans="2:26">
      <c r="B435" s="75"/>
      <c r="C435" s="114"/>
      <c r="D435" s="76"/>
      <c r="E435" s="75"/>
      <c r="F435" s="75"/>
      <c r="G435" s="75"/>
      <c r="H435" s="75"/>
      <c r="I435" s="75"/>
      <c r="J435" s="75"/>
      <c r="K435" s="75"/>
      <c r="L435" s="75"/>
      <c r="M435" s="75"/>
      <c r="N435" s="75"/>
      <c r="O435" s="75"/>
      <c r="P435" s="75"/>
      <c r="Q435" s="75"/>
      <c r="R435" s="75"/>
      <c r="S435" s="75"/>
      <c r="T435" s="75"/>
      <c r="U435" s="75"/>
      <c r="V435" s="75"/>
      <c r="W435" s="75"/>
      <c r="X435" s="75"/>
      <c r="Y435" s="75"/>
      <c r="Z435" s="75"/>
    </row>
    <row r="436" spans="2:26">
      <c r="B436" s="75"/>
      <c r="C436" s="114"/>
      <c r="D436" s="76"/>
      <c r="E436" s="75"/>
      <c r="F436" s="75"/>
      <c r="G436" s="75"/>
      <c r="H436" s="75"/>
      <c r="I436" s="75"/>
      <c r="J436" s="75"/>
      <c r="K436" s="75"/>
      <c r="L436" s="75"/>
      <c r="M436" s="75"/>
      <c r="N436" s="75"/>
      <c r="O436" s="75"/>
      <c r="P436" s="75"/>
      <c r="Q436" s="75"/>
      <c r="R436" s="75"/>
      <c r="S436" s="75"/>
      <c r="T436" s="75"/>
      <c r="U436" s="75"/>
      <c r="V436" s="75"/>
      <c r="W436" s="75"/>
      <c r="X436" s="75"/>
      <c r="Y436" s="75"/>
      <c r="Z436" s="75"/>
    </row>
    <row r="437" spans="2:26">
      <c r="B437" s="75"/>
      <c r="C437" s="114"/>
      <c r="D437" s="76"/>
      <c r="E437" s="75"/>
      <c r="F437" s="75"/>
      <c r="G437" s="75"/>
      <c r="H437" s="75"/>
      <c r="I437" s="75"/>
      <c r="J437" s="75"/>
      <c r="K437" s="75"/>
      <c r="L437" s="75"/>
      <c r="M437" s="75"/>
      <c r="N437" s="75"/>
      <c r="O437" s="75"/>
      <c r="P437" s="75"/>
      <c r="Q437" s="75"/>
      <c r="R437" s="75"/>
      <c r="S437" s="75"/>
      <c r="T437" s="75"/>
      <c r="U437" s="75"/>
      <c r="V437" s="75"/>
      <c r="W437" s="75"/>
      <c r="X437" s="75"/>
      <c r="Y437" s="75"/>
      <c r="Z437" s="75"/>
    </row>
    <row r="438" spans="2:26">
      <c r="B438" s="75"/>
      <c r="C438" s="114"/>
      <c r="D438" s="76"/>
      <c r="E438" s="75"/>
      <c r="F438" s="75"/>
      <c r="G438" s="75"/>
      <c r="H438" s="75"/>
      <c r="I438" s="75"/>
      <c r="J438" s="75"/>
      <c r="K438" s="75"/>
      <c r="L438" s="75"/>
      <c r="M438" s="75"/>
      <c r="N438" s="75"/>
      <c r="O438" s="75"/>
      <c r="P438" s="75"/>
      <c r="Q438" s="75"/>
      <c r="R438" s="75"/>
      <c r="S438" s="75"/>
      <c r="T438" s="75"/>
      <c r="U438" s="75"/>
      <c r="V438" s="75"/>
      <c r="W438" s="75"/>
      <c r="X438" s="75"/>
      <c r="Y438" s="75"/>
      <c r="Z438" s="75"/>
    </row>
    <row r="439" spans="2:26">
      <c r="B439" s="75"/>
      <c r="C439" s="114"/>
      <c r="D439" s="76"/>
      <c r="E439" s="75"/>
      <c r="F439" s="75"/>
      <c r="G439" s="75"/>
      <c r="H439" s="75"/>
      <c r="I439" s="75"/>
      <c r="J439" s="75"/>
      <c r="K439" s="75"/>
      <c r="L439" s="75"/>
      <c r="M439" s="75"/>
      <c r="N439" s="75"/>
      <c r="O439" s="75"/>
      <c r="P439" s="75"/>
      <c r="Q439" s="75"/>
      <c r="R439" s="75"/>
      <c r="S439" s="75"/>
      <c r="T439" s="75"/>
      <c r="U439" s="75"/>
      <c r="V439" s="75"/>
      <c r="W439" s="75"/>
      <c r="X439" s="75"/>
      <c r="Y439" s="75"/>
      <c r="Z439" s="75"/>
    </row>
    <row r="440" spans="2:26">
      <c r="B440" s="75"/>
      <c r="C440" s="114"/>
      <c r="D440" s="76"/>
      <c r="E440" s="75"/>
      <c r="F440" s="75"/>
      <c r="G440" s="75"/>
      <c r="H440" s="75"/>
      <c r="I440" s="75"/>
      <c r="J440" s="75"/>
      <c r="K440" s="75"/>
      <c r="L440" s="75"/>
      <c r="M440" s="75"/>
      <c r="N440" s="75"/>
      <c r="O440" s="75"/>
      <c r="P440" s="75"/>
      <c r="Q440" s="75"/>
      <c r="R440" s="75"/>
      <c r="S440" s="75"/>
      <c r="T440" s="75"/>
      <c r="U440" s="75"/>
      <c r="V440" s="75"/>
      <c r="W440" s="75"/>
      <c r="X440" s="75"/>
      <c r="Y440" s="75"/>
      <c r="Z440" s="75"/>
    </row>
    <row r="441" spans="2:26">
      <c r="B441" s="75"/>
      <c r="C441" s="114"/>
      <c r="D441" s="76"/>
      <c r="E441" s="75"/>
      <c r="F441" s="75"/>
      <c r="G441" s="75"/>
      <c r="H441" s="75"/>
      <c r="I441" s="75"/>
      <c r="J441" s="75"/>
      <c r="K441" s="75"/>
      <c r="L441" s="75"/>
      <c r="M441" s="75"/>
      <c r="N441" s="75"/>
      <c r="O441" s="75"/>
      <c r="P441" s="75"/>
      <c r="Q441" s="75"/>
      <c r="R441" s="75"/>
      <c r="S441" s="75"/>
      <c r="T441" s="75"/>
      <c r="U441" s="75"/>
      <c r="V441" s="75"/>
      <c r="W441" s="75"/>
      <c r="X441" s="75"/>
      <c r="Y441" s="75"/>
      <c r="Z441" s="75"/>
    </row>
    <row r="442" spans="2:26">
      <c r="B442" s="75"/>
      <c r="C442" s="114"/>
      <c r="D442" s="76"/>
      <c r="E442" s="75"/>
      <c r="F442" s="75"/>
      <c r="G442" s="75"/>
      <c r="H442" s="75"/>
      <c r="I442" s="75"/>
      <c r="J442" s="75"/>
      <c r="K442" s="75"/>
      <c r="L442" s="75"/>
      <c r="M442" s="75"/>
      <c r="N442" s="75"/>
      <c r="O442" s="75"/>
      <c r="P442" s="75"/>
      <c r="Q442" s="75"/>
      <c r="R442" s="75"/>
      <c r="S442" s="75"/>
      <c r="T442" s="75"/>
      <c r="U442" s="75"/>
      <c r="V442" s="75"/>
      <c r="W442" s="75"/>
      <c r="X442" s="75"/>
      <c r="Y442" s="75"/>
      <c r="Z442" s="75"/>
    </row>
    <row r="443" spans="2:26">
      <c r="B443" s="75"/>
      <c r="C443" s="114"/>
      <c r="D443" s="76"/>
      <c r="E443" s="75"/>
      <c r="F443" s="75"/>
      <c r="G443" s="75"/>
      <c r="H443" s="75"/>
      <c r="I443" s="75"/>
      <c r="J443" s="75"/>
      <c r="K443" s="75"/>
      <c r="L443" s="75"/>
      <c r="M443" s="75"/>
      <c r="N443" s="75"/>
      <c r="O443" s="75"/>
      <c r="P443" s="75"/>
      <c r="Q443" s="75"/>
      <c r="R443" s="75"/>
      <c r="S443" s="75"/>
      <c r="T443" s="75"/>
      <c r="U443" s="75"/>
      <c r="V443" s="75"/>
      <c r="W443" s="75"/>
      <c r="X443" s="75"/>
      <c r="Y443" s="75"/>
      <c r="Z443" s="75"/>
    </row>
    <row r="444" spans="2:26">
      <c r="B444" s="75"/>
      <c r="C444" s="114"/>
      <c r="D444" s="76"/>
      <c r="E444" s="75"/>
      <c r="F444" s="75"/>
      <c r="G444" s="75"/>
      <c r="H444" s="75"/>
      <c r="I444" s="75"/>
      <c r="J444" s="75"/>
      <c r="K444" s="75"/>
      <c r="L444" s="75"/>
      <c r="M444" s="75"/>
      <c r="N444" s="75"/>
      <c r="O444" s="75"/>
      <c r="P444" s="75"/>
      <c r="Q444" s="75"/>
      <c r="R444" s="75"/>
      <c r="S444" s="75"/>
      <c r="T444" s="75"/>
      <c r="U444" s="75"/>
      <c r="V444" s="75"/>
      <c r="W444" s="75"/>
      <c r="X444" s="75"/>
      <c r="Y444" s="75"/>
      <c r="Z444" s="75"/>
    </row>
    <row r="445" spans="2:26">
      <c r="B445" s="75"/>
      <c r="C445" s="114"/>
      <c r="D445" s="76"/>
      <c r="E445" s="75"/>
      <c r="F445" s="75"/>
      <c r="G445" s="75"/>
      <c r="H445" s="75"/>
      <c r="I445" s="75"/>
      <c r="J445" s="75"/>
      <c r="K445" s="75"/>
      <c r="L445" s="75"/>
      <c r="M445" s="75"/>
      <c r="N445" s="75"/>
      <c r="O445" s="75"/>
      <c r="P445" s="75"/>
      <c r="Q445" s="75"/>
      <c r="R445" s="75"/>
      <c r="S445" s="75"/>
      <c r="T445" s="75"/>
      <c r="U445" s="75"/>
      <c r="V445" s="75"/>
      <c r="W445" s="75"/>
      <c r="X445" s="75"/>
      <c r="Y445" s="75"/>
      <c r="Z445" s="75"/>
    </row>
    <row r="446" spans="2:26">
      <c r="B446" s="75"/>
      <c r="C446" s="114"/>
      <c r="D446" s="76"/>
      <c r="E446" s="75"/>
      <c r="F446" s="75"/>
      <c r="G446" s="75"/>
      <c r="H446" s="75"/>
      <c r="I446" s="75"/>
      <c r="J446" s="75"/>
      <c r="K446" s="75"/>
      <c r="L446" s="75"/>
      <c r="M446" s="75"/>
      <c r="N446" s="75"/>
      <c r="O446" s="75"/>
      <c r="P446" s="75"/>
      <c r="Q446" s="75"/>
      <c r="R446" s="75"/>
      <c r="S446" s="75"/>
      <c r="T446" s="75"/>
      <c r="U446" s="75"/>
      <c r="V446" s="75"/>
      <c r="W446" s="75"/>
      <c r="X446" s="75"/>
      <c r="Y446" s="75"/>
      <c r="Z446" s="75"/>
    </row>
    <row r="447" spans="2:26">
      <c r="B447" s="75"/>
      <c r="C447" s="114"/>
      <c r="D447" s="76"/>
      <c r="E447" s="75"/>
      <c r="F447" s="75"/>
      <c r="G447" s="75"/>
      <c r="H447" s="75"/>
      <c r="I447" s="75"/>
      <c r="J447" s="75"/>
      <c r="K447" s="75"/>
      <c r="L447" s="75"/>
      <c r="M447" s="75"/>
      <c r="N447" s="75"/>
      <c r="O447" s="75"/>
      <c r="P447" s="75"/>
      <c r="Q447" s="75"/>
      <c r="R447" s="75"/>
      <c r="S447" s="75"/>
      <c r="T447" s="75"/>
      <c r="U447" s="75"/>
      <c r="V447" s="75"/>
      <c r="W447" s="75"/>
      <c r="X447" s="75"/>
      <c r="Y447" s="75"/>
      <c r="Z447" s="75"/>
    </row>
    <row r="448" spans="2:26">
      <c r="B448" s="75"/>
      <c r="C448" s="114"/>
      <c r="D448" s="76"/>
      <c r="E448" s="75"/>
      <c r="F448" s="75"/>
      <c r="G448" s="75"/>
      <c r="H448" s="75"/>
      <c r="I448" s="75"/>
      <c r="J448" s="75"/>
      <c r="K448" s="75"/>
      <c r="L448" s="75"/>
      <c r="M448" s="75"/>
      <c r="N448" s="75"/>
      <c r="O448" s="75"/>
      <c r="P448" s="75"/>
      <c r="Q448" s="75"/>
      <c r="R448" s="75"/>
      <c r="S448" s="75"/>
      <c r="T448" s="75"/>
      <c r="U448" s="75"/>
      <c r="V448" s="75"/>
      <c r="W448" s="75"/>
      <c r="X448" s="75"/>
      <c r="Y448" s="75"/>
      <c r="Z448" s="75"/>
    </row>
    <row r="449" spans="2:26">
      <c r="B449" s="75"/>
      <c r="C449" s="114"/>
      <c r="D449" s="76"/>
      <c r="E449" s="75"/>
      <c r="F449" s="75"/>
      <c r="G449" s="75"/>
      <c r="H449" s="75"/>
      <c r="I449" s="75"/>
      <c r="J449" s="75"/>
      <c r="K449" s="75"/>
      <c r="L449" s="75"/>
      <c r="M449" s="75"/>
      <c r="N449" s="75"/>
      <c r="O449" s="75"/>
      <c r="P449" s="75"/>
      <c r="Q449" s="75"/>
      <c r="R449" s="75"/>
      <c r="S449" s="75"/>
      <c r="T449" s="75"/>
      <c r="U449" s="75"/>
      <c r="V449" s="75"/>
      <c r="W449" s="75"/>
      <c r="X449" s="75"/>
      <c r="Y449" s="75"/>
      <c r="Z449" s="75"/>
    </row>
    <row r="450" spans="2:26">
      <c r="B450" s="75"/>
      <c r="C450" s="114"/>
      <c r="D450" s="76"/>
      <c r="E450" s="75"/>
      <c r="F450" s="75"/>
      <c r="G450" s="75"/>
      <c r="H450" s="75"/>
      <c r="I450" s="75"/>
      <c r="J450" s="75"/>
      <c r="K450" s="75"/>
      <c r="L450" s="75"/>
      <c r="M450" s="75"/>
      <c r="N450" s="75"/>
      <c r="O450" s="75"/>
      <c r="P450" s="75"/>
      <c r="Q450" s="75"/>
      <c r="R450" s="75"/>
      <c r="S450" s="75"/>
      <c r="T450" s="75"/>
      <c r="U450" s="75"/>
      <c r="V450" s="75"/>
      <c r="W450" s="75"/>
      <c r="X450" s="75"/>
      <c r="Y450" s="75"/>
      <c r="Z450" s="75"/>
    </row>
    <row r="451" spans="2:26">
      <c r="B451" s="75"/>
      <c r="C451" s="114"/>
      <c r="D451" s="76"/>
      <c r="E451" s="75"/>
      <c r="F451" s="75"/>
      <c r="G451" s="75"/>
      <c r="H451" s="75"/>
      <c r="I451" s="75"/>
      <c r="J451" s="75"/>
      <c r="K451" s="75"/>
      <c r="L451" s="75"/>
      <c r="M451" s="75"/>
      <c r="N451" s="75"/>
      <c r="O451" s="75"/>
      <c r="P451" s="75"/>
      <c r="Q451" s="75"/>
      <c r="R451" s="75"/>
      <c r="S451" s="75"/>
      <c r="T451" s="75"/>
      <c r="U451" s="75"/>
      <c r="V451" s="75"/>
      <c r="W451" s="75"/>
      <c r="X451" s="75"/>
      <c r="Y451" s="75"/>
      <c r="Z451" s="75"/>
    </row>
    <row r="452" spans="2:26">
      <c r="B452" s="75"/>
      <c r="C452" s="114"/>
      <c r="D452" s="76"/>
      <c r="E452" s="75"/>
      <c r="F452" s="75"/>
      <c r="G452" s="75"/>
      <c r="H452" s="75"/>
      <c r="I452" s="75"/>
      <c r="J452" s="75"/>
      <c r="K452" s="75"/>
      <c r="L452" s="75"/>
      <c r="M452" s="75"/>
      <c r="N452" s="75"/>
      <c r="O452" s="75"/>
      <c r="P452" s="75"/>
      <c r="Q452" s="75"/>
      <c r="R452" s="75"/>
      <c r="S452" s="75"/>
      <c r="T452" s="75"/>
      <c r="U452" s="75"/>
      <c r="V452" s="75"/>
      <c r="W452" s="75"/>
      <c r="X452" s="75"/>
      <c r="Y452" s="75"/>
      <c r="Z452" s="75"/>
    </row>
    <row r="453" spans="2:26">
      <c r="B453" s="75"/>
      <c r="C453" s="114"/>
      <c r="D453" s="76"/>
      <c r="E453" s="75"/>
      <c r="F453" s="75"/>
      <c r="G453" s="75"/>
      <c r="H453" s="75"/>
      <c r="I453" s="75"/>
      <c r="J453" s="75"/>
      <c r="K453" s="75"/>
      <c r="L453" s="75"/>
      <c r="M453" s="75"/>
      <c r="N453" s="75"/>
      <c r="O453" s="75"/>
      <c r="P453" s="75"/>
      <c r="Q453" s="75"/>
      <c r="R453" s="75"/>
      <c r="S453" s="75"/>
      <c r="T453" s="75"/>
      <c r="U453" s="75"/>
      <c r="V453" s="75"/>
      <c r="W453" s="75"/>
      <c r="X453" s="75"/>
      <c r="Y453" s="75"/>
      <c r="Z453" s="75"/>
    </row>
    <row r="454" spans="2:26">
      <c r="B454" s="75"/>
      <c r="C454" s="114"/>
      <c r="D454" s="76"/>
      <c r="E454" s="75"/>
      <c r="F454" s="75"/>
      <c r="G454" s="75"/>
      <c r="H454" s="75"/>
      <c r="I454" s="75"/>
      <c r="J454" s="75"/>
      <c r="K454" s="75"/>
      <c r="L454" s="75"/>
      <c r="M454" s="75"/>
      <c r="N454" s="75"/>
      <c r="O454" s="75"/>
      <c r="P454" s="75"/>
      <c r="Q454" s="75"/>
      <c r="R454" s="75"/>
      <c r="S454" s="75"/>
      <c r="T454" s="75"/>
      <c r="U454" s="75"/>
      <c r="V454" s="75"/>
      <c r="W454" s="75"/>
      <c r="X454" s="75"/>
      <c r="Y454" s="75"/>
      <c r="Z454" s="75"/>
    </row>
    <row r="455" spans="2:26">
      <c r="B455" s="75"/>
      <c r="C455" s="114"/>
      <c r="D455" s="76"/>
      <c r="E455" s="75"/>
      <c r="F455" s="75"/>
      <c r="G455" s="75"/>
      <c r="H455" s="75"/>
      <c r="I455" s="75"/>
      <c r="J455" s="75"/>
      <c r="K455" s="75"/>
      <c r="L455" s="75"/>
      <c r="M455" s="75"/>
      <c r="N455" s="75"/>
      <c r="O455" s="75"/>
      <c r="P455" s="75"/>
      <c r="Q455" s="75"/>
      <c r="R455" s="75"/>
      <c r="S455" s="75"/>
      <c r="T455" s="75"/>
      <c r="U455" s="75"/>
      <c r="V455" s="75"/>
      <c r="W455" s="75"/>
      <c r="X455" s="75"/>
      <c r="Y455" s="75"/>
      <c r="Z455" s="75"/>
    </row>
    <row r="456" spans="2:26">
      <c r="B456" s="75"/>
      <c r="C456" s="114"/>
      <c r="D456" s="76"/>
      <c r="E456" s="75"/>
      <c r="F456" s="75"/>
      <c r="G456" s="75"/>
      <c r="H456" s="75"/>
      <c r="I456" s="75"/>
      <c r="J456" s="75"/>
      <c r="K456" s="75"/>
      <c r="L456" s="75"/>
      <c r="M456" s="75"/>
      <c r="N456" s="75"/>
      <c r="O456" s="75"/>
      <c r="P456" s="75"/>
      <c r="Q456" s="75"/>
      <c r="R456" s="75"/>
      <c r="S456" s="75"/>
      <c r="T456" s="75"/>
      <c r="U456" s="75"/>
      <c r="V456" s="75"/>
      <c r="W456" s="75"/>
      <c r="X456" s="75"/>
      <c r="Y456" s="75"/>
      <c r="Z456" s="75"/>
    </row>
    <row r="457" spans="2:26">
      <c r="B457" s="75"/>
      <c r="C457" s="114"/>
      <c r="D457" s="76"/>
      <c r="E457" s="75"/>
      <c r="F457" s="75"/>
      <c r="G457" s="75"/>
      <c r="H457" s="75"/>
      <c r="I457" s="75"/>
      <c r="J457" s="75"/>
      <c r="K457" s="75"/>
      <c r="L457" s="75"/>
      <c r="M457" s="75"/>
      <c r="N457" s="75"/>
      <c r="O457" s="75"/>
      <c r="P457" s="75"/>
      <c r="Q457" s="75"/>
      <c r="R457" s="75"/>
      <c r="S457" s="75"/>
      <c r="T457" s="75"/>
      <c r="U457" s="75"/>
      <c r="V457" s="75"/>
      <c r="W457" s="75"/>
      <c r="X457" s="75"/>
      <c r="Y457" s="75"/>
      <c r="Z457" s="75"/>
    </row>
    <row r="458" spans="2:26">
      <c r="B458" s="75"/>
      <c r="C458" s="114"/>
      <c r="D458" s="76"/>
      <c r="E458" s="75"/>
      <c r="F458" s="75"/>
      <c r="G458" s="75"/>
      <c r="H458" s="75"/>
      <c r="I458" s="75"/>
      <c r="J458" s="75"/>
      <c r="K458" s="75"/>
      <c r="L458" s="75"/>
      <c r="M458" s="75"/>
      <c r="N458" s="75"/>
      <c r="O458" s="75"/>
      <c r="P458" s="75"/>
      <c r="Q458" s="75"/>
      <c r="R458" s="75"/>
      <c r="S458" s="75"/>
      <c r="T458" s="75"/>
      <c r="U458" s="75"/>
      <c r="V458" s="75"/>
      <c r="W458" s="75"/>
      <c r="X458" s="75"/>
      <c r="Y458" s="75"/>
      <c r="Z458" s="75"/>
    </row>
    <row r="459" spans="2:26">
      <c r="B459" s="75"/>
      <c r="C459" s="114"/>
      <c r="D459" s="76"/>
      <c r="E459" s="75"/>
      <c r="F459" s="75"/>
      <c r="G459" s="75"/>
      <c r="H459" s="75"/>
      <c r="I459" s="75"/>
      <c r="J459" s="75"/>
      <c r="K459" s="75"/>
      <c r="L459" s="75"/>
      <c r="M459" s="75"/>
      <c r="N459" s="75"/>
      <c r="O459" s="75"/>
      <c r="P459" s="75"/>
      <c r="Q459" s="75"/>
      <c r="R459" s="75"/>
      <c r="S459" s="75"/>
      <c r="T459" s="75"/>
      <c r="U459" s="75"/>
      <c r="V459" s="75"/>
      <c r="W459" s="75"/>
      <c r="X459" s="75"/>
      <c r="Y459" s="75"/>
      <c r="Z459" s="75"/>
    </row>
    <row r="460" spans="2:26">
      <c r="B460" s="75"/>
      <c r="C460" s="114"/>
      <c r="D460" s="76"/>
      <c r="E460" s="75"/>
      <c r="F460" s="75"/>
      <c r="G460" s="75"/>
      <c r="H460" s="75"/>
      <c r="I460" s="75"/>
      <c r="J460" s="75"/>
      <c r="K460" s="75"/>
      <c r="L460" s="75"/>
      <c r="M460" s="75"/>
      <c r="N460" s="75"/>
      <c r="O460" s="75"/>
      <c r="P460" s="75"/>
      <c r="Q460" s="75"/>
      <c r="R460" s="75"/>
      <c r="S460" s="75"/>
      <c r="T460" s="75"/>
      <c r="U460" s="75"/>
      <c r="V460" s="75"/>
      <c r="W460" s="75"/>
      <c r="X460" s="75"/>
      <c r="Y460" s="75"/>
      <c r="Z460" s="75"/>
    </row>
    <row r="461" spans="2:26">
      <c r="B461" s="75"/>
      <c r="C461" s="114"/>
      <c r="D461" s="76"/>
      <c r="E461" s="75"/>
      <c r="F461" s="75"/>
      <c r="G461" s="75"/>
      <c r="H461" s="75"/>
      <c r="I461" s="75"/>
      <c r="J461" s="75"/>
      <c r="K461" s="75"/>
      <c r="L461" s="75"/>
      <c r="M461" s="75"/>
      <c r="N461" s="75"/>
      <c r="O461" s="75"/>
      <c r="P461" s="75"/>
      <c r="Q461" s="75"/>
      <c r="R461" s="75"/>
      <c r="S461" s="75"/>
      <c r="T461" s="75"/>
      <c r="U461" s="75"/>
      <c r="V461" s="75"/>
      <c r="W461" s="75"/>
      <c r="X461" s="75"/>
      <c r="Y461" s="75"/>
      <c r="Z461" s="75"/>
    </row>
    <row r="462" spans="2:26">
      <c r="B462" s="75"/>
      <c r="C462" s="114"/>
      <c r="D462" s="76"/>
      <c r="E462" s="75"/>
      <c r="F462" s="75"/>
      <c r="G462" s="75"/>
      <c r="H462" s="75"/>
      <c r="I462" s="75"/>
      <c r="J462" s="75"/>
      <c r="K462" s="75"/>
      <c r="L462" s="75"/>
      <c r="M462" s="75"/>
      <c r="N462" s="75"/>
      <c r="O462" s="75"/>
      <c r="P462" s="75"/>
      <c r="Q462" s="75"/>
      <c r="R462" s="75"/>
      <c r="S462" s="75"/>
      <c r="T462" s="75"/>
      <c r="U462" s="75"/>
      <c r="V462" s="75"/>
      <c r="W462" s="75"/>
      <c r="X462" s="75"/>
      <c r="Y462" s="75"/>
      <c r="Z462" s="75"/>
    </row>
    <row r="463" spans="2:26">
      <c r="B463" s="75"/>
      <c r="C463" s="114"/>
      <c r="D463" s="76"/>
      <c r="E463" s="75"/>
      <c r="F463" s="75"/>
      <c r="G463" s="75"/>
      <c r="H463" s="75"/>
      <c r="I463" s="75"/>
      <c r="J463" s="75"/>
      <c r="K463" s="75"/>
      <c r="L463" s="75"/>
      <c r="M463" s="75"/>
      <c r="N463" s="75"/>
      <c r="O463" s="75"/>
      <c r="P463" s="75"/>
      <c r="Q463" s="75"/>
      <c r="R463" s="75"/>
      <c r="S463" s="75"/>
      <c r="T463" s="75"/>
      <c r="U463" s="75"/>
      <c r="V463" s="75"/>
      <c r="W463" s="75"/>
      <c r="X463" s="75"/>
      <c r="Y463" s="75"/>
      <c r="Z463" s="75"/>
    </row>
    <row r="464" spans="2:26">
      <c r="B464" s="75"/>
      <c r="C464" s="114"/>
      <c r="D464" s="76"/>
      <c r="E464" s="75"/>
      <c r="F464" s="75"/>
      <c r="G464" s="75"/>
      <c r="H464" s="75"/>
      <c r="I464" s="75"/>
      <c r="J464" s="75"/>
      <c r="K464" s="75"/>
      <c r="L464" s="75"/>
      <c r="M464" s="75"/>
      <c r="N464" s="75"/>
      <c r="O464" s="75"/>
      <c r="P464" s="75"/>
      <c r="Q464" s="75"/>
      <c r="R464" s="75"/>
      <c r="S464" s="75"/>
      <c r="T464" s="75"/>
      <c r="U464" s="75"/>
      <c r="V464" s="75"/>
      <c r="W464" s="75"/>
      <c r="X464" s="75"/>
      <c r="Y464" s="75"/>
      <c r="Z464" s="75"/>
    </row>
    <row r="465" spans="2:26">
      <c r="B465" s="75"/>
      <c r="C465" s="114"/>
      <c r="D465" s="76"/>
      <c r="E465" s="75"/>
      <c r="F465" s="75"/>
      <c r="G465" s="75"/>
      <c r="H465" s="75"/>
      <c r="I465" s="75"/>
      <c r="J465" s="75"/>
      <c r="K465" s="75"/>
      <c r="L465" s="75"/>
      <c r="M465" s="75"/>
      <c r="N465" s="75"/>
      <c r="O465" s="75"/>
      <c r="P465" s="75"/>
      <c r="Q465" s="75"/>
      <c r="R465" s="75"/>
      <c r="S465" s="75"/>
      <c r="T465" s="75"/>
      <c r="U465" s="75"/>
      <c r="V465" s="75"/>
      <c r="W465" s="75"/>
      <c r="X465" s="75"/>
      <c r="Y465" s="75"/>
      <c r="Z465" s="75"/>
    </row>
    <row r="466" spans="2:26">
      <c r="B466" s="75"/>
      <c r="C466" s="114"/>
      <c r="D466" s="76"/>
      <c r="E466" s="75"/>
      <c r="F466" s="75"/>
      <c r="G466" s="75"/>
      <c r="H466" s="75"/>
      <c r="I466" s="75"/>
      <c r="J466" s="75"/>
      <c r="K466" s="75"/>
      <c r="L466" s="75"/>
      <c r="M466" s="75"/>
      <c r="N466" s="75"/>
      <c r="O466" s="75"/>
      <c r="P466" s="75"/>
      <c r="Q466" s="75"/>
      <c r="R466" s="75"/>
      <c r="S466" s="75"/>
      <c r="T466" s="75"/>
      <c r="U466" s="75"/>
      <c r="V466" s="75"/>
      <c r="W466" s="75"/>
      <c r="X466" s="75"/>
      <c r="Y466" s="75"/>
      <c r="Z466" s="75"/>
    </row>
    <row r="467" spans="2:26">
      <c r="B467" s="75"/>
      <c r="C467" s="114"/>
      <c r="D467" s="76"/>
      <c r="E467" s="75"/>
      <c r="F467" s="75"/>
      <c r="G467" s="75"/>
      <c r="H467" s="75"/>
      <c r="I467" s="75"/>
      <c r="J467" s="75"/>
      <c r="K467" s="75"/>
      <c r="L467" s="75"/>
      <c r="M467" s="75"/>
      <c r="N467" s="75"/>
      <c r="O467" s="75"/>
      <c r="P467" s="75"/>
      <c r="Q467" s="75"/>
      <c r="R467" s="75"/>
      <c r="S467" s="75"/>
      <c r="T467" s="75"/>
      <c r="U467" s="75"/>
      <c r="V467" s="75"/>
      <c r="W467" s="75"/>
      <c r="X467" s="75"/>
      <c r="Y467" s="75"/>
      <c r="Z467" s="75"/>
    </row>
    <row r="468" spans="2:26">
      <c r="B468" s="75"/>
      <c r="C468" s="114"/>
      <c r="D468" s="76"/>
      <c r="E468" s="75"/>
      <c r="F468" s="75"/>
      <c r="G468" s="75"/>
      <c r="H468" s="75"/>
      <c r="I468" s="75"/>
      <c r="J468" s="75"/>
      <c r="K468" s="75"/>
      <c r="L468" s="75"/>
      <c r="M468" s="75"/>
      <c r="N468" s="75"/>
      <c r="O468" s="75"/>
      <c r="P468" s="75"/>
      <c r="Q468" s="75"/>
      <c r="R468" s="75"/>
      <c r="S468" s="75"/>
      <c r="T468" s="75"/>
      <c r="U468" s="75"/>
      <c r="V468" s="75"/>
      <c r="W468" s="75"/>
      <c r="X468" s="75"/>
      <c r="Y468" s="75"/>
      <c r="Z468" s="75"/>
    </row>
    <row r="469" spans="2:26">
      <c r="B469" s="75"/>
      <c r="C469" s="114"/>
      <c r="D469" s="76"/>
      <c r="E469" s="75"/>
      <c r="F469" s="75"/>
      <c r="G469" s="75"/>
      <c r="H469" s="75"/>
      <c r="I469" s="75"/>
      <c r="J469" s="75"/>
      <c r="K469" s="75"/>
      <c r="L469" s="75"/>
      <c r="M469" s="75"/>
      <c r="N469" s="75"/>
      <c r="O469" s="75"/>
      <c r="P469" s="75"/>
      <c r="Q469" s="75"/>
      <c r="R469" s="75"/>
      <c r="S469" s="75"/>
      <c r="T469" s="75"/>
      <c r="U469" s="75"/>
      <c r="V469" s="75"/>
      <c r="W469" s="75"/>
      <c r="X469" s="75"/>
      <c r="Y469" s="75"/>
      <c r="Z469" s="75"/>
    </row>
    <row r="470" spans="2:26">
      <c r="B470" s="75"/>
      <c r="C470" s="114"/>
      <c r="D470" s="76"/>
      <c r="E470" s="75"/>
      <c r="F470" s="75"/>
      <c r="G470" s="75"/>
      <c r="H470" s="75"/>
      <c r="I470" s="75"/>
      <c r="J470" s="75"/>
      <c r="K470" s="75"/>
      <c r="L470" s="75"/>
      <c r="M470" s="75"/>
      <c r="N470" s="75"/>
      <c r="O470" s="75"/>
      <c r="P470" s="75"/>
      <c r="Q470" s="75"/>
      <c r="R470" s="75"/>
      <c r="S470" s="75"/>
      <c r="T470" s="75"/>
      <c r="U470" s="75"/>
      <c r="V470" s="75"/>
      <c r="W470" s="75"/>
      <c r="X470" s="75"/>
      <c r="Y470" s="75"/>
      <c r="Z470" s="75"/>
    </row>
    <row r="471" spans="2:26">
      <c r="B471" s="75"/>
      <c r="C471" s="114"/>
      <c r="D471" s="76"/>
      <c r="E471" s="75"/>
      <c r="F471" s="75"/>
      <c r="G471" s="75"/>
      <c r="H471" s="75"/>
      <c r="I471" s="75"/>
      <c r="J471" s="75"/>
      <c r="K471" s="75"/>
      <c r="L471" s="75"/>
      <c r="M471" s="75"/>
      <c r="N471" s="75"/>
      <c r="O471" s="75"/>
      <c r="P471" s="75"/>
      <c r="Q471" s="75"/>
      <c r="R471" s="75"/>
      <c r="S471" s="75"/>
      <c r="T471" s="75"/>
      <c r="U471" s="75"/>
      <c r="V471" s="75"/>
      <c r="W471" s="75"/>
      <c r="X471" s="75"/>
      <c r="Y471" s="75"/>
      <c r="Z471" s="75"/>
    </row>
    <row r="472" spans="2:26">
      <c r="B472" s="75"/>
      <c r="C472" s="114"/>
      <c r="D472" s="76"/>
      <c r="E472" s="75"/>
      <c r="F472" s="75"/>
      <c r="G472" s="75"/>
      <c r="H472" s="75"/>
      <c r="I472" s="75"/>
      <c r="J472" s="75"/>
      <c r="K472" s="75"/>
      <c r="L472" s="75"/>
      <c r="M472" s="75"/>
      <c r="N472" s="75"/>
      <c r="O472" s="75"/>
      <c r="P472" s="75"/>
      <c r="Q472" s="75"/>
      <c r="R472" s="75"/>
      <c r="S472" s="75"/>
      <c r="T472" s="75"/>
      <c r="U472" s="75"/>
      <c r="V472" s="75"/>
      <c r="W472" s="75"/>
      <c r="X472" s="75"/>
      <c r="Y472" s="75"/>
      <c r="Z472" s="75"/>
    </row>
    <row r="473" spans="2:26">
      <c r="B473" s="75"/>
      <c r="C473" s="114"/>
      <c r="D473" s="76"/>
      <c r="E473" s="75"/>
      <c r="F473" s="75"/>
      <c r="G473" s="75"/>
      <c r="H473" s="75"/>
      <c r="I473" s="75"/>
      <c r="J473" s="75"/>
      <c r="K473" s="75"/>
      <c r="L473" s="75"/>
      <c r="M473" s="75"/>
      <c r="N473" s="75"/>
      <c r="O473" s="75"/>
      <c r="P473" s="75"/>
      <c r="Q473" s="75"/>
      <c r="R473" s="75"/>
      <c r="S473" s="75"/>
      <c r="T473" s="75"/>
      <c r="U473" s="75"/>
      <c r="V473" s="75"/>
      <c r="W473" s="75"/>
      <c r="X473" s="75"/>
      <c r="Y473" s="75"/>
      <c r="Z473" s="75"/>
    </row>
    <row r="474" spans="2:26">
      <c r="B474" s="75"/>
      <c r="C474" s="114"/>
      <c r="D474" s="76"/>
      <c r="E474" s="75"/>
      <c r="F474" s="75"/>
      <c r="G474" s="75"/>
      <c r="H474" s="75"/>
      <c r="I474" s="75"/>
      <c r="J474" s="75"/>
      <c r="K474" s="75"/>
      <c r="L474" s="75"/>
      <c r="M474" s="75"/>
      <c r="N474" s="75"/>
      <c r="O474" s="75"/>
      <c r="P474" s="75"/>
      <c r="Q474" s="75"/>
      <c r="R474" s="75"/>
      <c r="S474" s="75"/>
      <c r="T474" s="75"/>
      <c r="U474" s="75"/>
      <c r="V474" s="75"/>
      <c r="W474" s="75"/>
      <c r="X474" s="75"/>
      <c r="Y474" s="75"/>
      <c r="Z474" s="75"/>
    </row>
    <row r="475" spans="2:26">
      <c r="B475" s="75"/>
      <c r="C475" s="114"/>
      <c r="D475" s="76"/>
      <c r="E475" s="75"/>
      <c r="F475" s="75"/>
      <c r="G475" s="75"/>
      <c r="H475" s="75"/>
      <c r="I475" s="75"/>
      <c r="J475" s="75"/>
      <c r="K475" s="75"/>
      <c r="L475" s="75"/>
      <c r="M475" s="75"/>
      <c r="N475" s="75"/>
      <c r="O475" s="75"/>
      <c r="P475" s="75"/>
      <c r="Q475" s="75"/>
      <c r="R475" s="75"/>
      <c r="S475" s="75"/>
      <c r="T475" s="75"/>
      <c r="U475" s="75"/>
      <c r="V475" s="75"/>
      <c r="W475" s="75"/>
      <c r="X475" s="75"/>
      <c r="Y475" s="75"/>
      <c r="Z475" s="75"/>
    </row>
    <row r="476" spans="2:26">
      <c r="B476" s="75"/>
      <c r="C476" s="114"/>
      <c r="D476" s="76"/>
      <c r="E476" s="75"/>
      <c r="F476" s="75"/>
      <c r="G476" s="75"/>
      <c r="H476" s="75"/>
      <c r="I476" s="75"/>
      <c r="J476" s="75"/>
      <c r="K476" s="75"/>
      <c r="L476" s="75"/>
      <c r="M476" s="75"/>
      <c r="N476" s="75"/>
      <c r="O476" s="75"/>
      <c r="P476" s="75"/>
      <c r="Q476" s="75"/>
      <c r="R476" s="75"/>
      <c r="S476" s="75"/>
      <c r="T476" s="75"/>
      <c r="U476" s="75"/>
      <c r="V476" s="75"/>
      <c r="W476" s="75"/>
      <c r="X476" s="75"/>
      <c r="Y476" s="75"/>
      <c r="Z476" s="75"/>
    </row>
    <row r="477" spans="2:26">
      <c r="B477" s="75"/>
      <c r="C477" s="114"/>
      <c r="D477" s="76"/>
      <c r="E477" s="75"/>
      <c r="F477" s="75"/>
      <c r="G477" s="75"/>
      <c r="H477" s="75"/>
      <c r="I477" s="75"/>
      <c r="J477" s="75"/>
      <c r="K477" s="75"/>
      <c r="L477" s="75"/>
      <c r="M477" s="75"/>
      <c r="N477" s="75"/>
      <c r="O477" s="75"/>
      <c r="P477" s="75"/>
      <c r="Q477" s="75"/>
      <c r="R477" s="75"/>
      <c r="S477" s="75"/>
      <c r="T477" s="75"/>
      <c r="U477" s="75"/>
      <c r="V477" s="75"/>
      <c r="W477" s="75"/>
      <c r="X477" s="75"/>
      <c r="Y477" s="75"/>
      <c r="Z477" s="75"/>
    </row>
    <row r="478" spans="2:26">
      <c r="B478" s="75"/>
      <c r="C478" s="114"/>
      <c r="D478" s="76"/>
      <c r="E478" s="75"/>
      <c r="F478" s="75"/>
      <c r="G478" s="75"/>
      <c r="H478" s="75"/>
      <c r="I478" s="75"/>
      <c r="J478" s="75"/>
      <c r="K478" s="75"/>
      <c r="L478" s="75"/>
      <c r="M478" s="75"/>
      <c r="N478" s="75"/>
      <c r="O478" s="75"/>
      <c r="P478" s="75"/>
      <c r="Q478" s="75"/>
      <c r="R478" s="75"/>
      <c r="S478" s="75"/>
      <c r="T478" s="75"/>
      <c r="U478" s="75"/>
      <c r="V478" s="75"/>
      <c r="W478" s="75"/>
      <c r="X478" s="75"/>
      <c r="Y478" s="75"/>
      <c r="Z478" s="75"/>
    </row>
    <row r="479" spans="2:26">
      <c r="B479" s="75"/>
      <c r="C479" s="114"/>
      <c r="D479" s="76"/>
      <c r="E479" s="75"/>
      <c r="F479" s="75"/>
      <c r="G479" s="75"/>
      <c r="H479" s="75"/>
      <c r="I479" s="75"/>
      <c r="J479" s="75"/>
      <c r="K479" s="75"/>
      <c r="L479" s="75"/>
      <c r="M479" s="75"/>
      <c r="N479" s="75"/>
      <c r="O479" s="75"/>
      <c r="P479" s="75"/>
      <c r="Q479" s="75"/>
      <c r="R479" s="75"/>
      <c r="S479" s="75"/>
      <c r="T479" s="75"/>
      <c r="U479" s="75"/>
      <c r="V479" s="75"/>
      <c r="W479" s="75"/>
      <c r="X479" s="75"/>
      <c r="Y479" s="75"/>
      <c r="Z479" s="75"/>
    </row>
    <row r="480" spans="2:26">
      <c r="B480" s="75"/>
      <c r="C480" s="114"/>
      <c r="D480" s="76"/>
      <c r="E480" s="75"/>
      <c r="F480" s="75"/>
      <c r="G480" s="75"/>
      <c r="H480" s="75"/>
      <c r="I480" s="75"/>
      <c r="J480" s="75"/>
      <c r="K480" s="75"/>
      <c r="L480" s="75"/>
      <c r="M480" s="75"/>
      <c r="N480" s="75"/>
      <c r="O480" s="75"/>
      <c r="P480" s="75"/>
      <c r="Q480" s="75"/>
      <c r="R480" s="75"/>
      <c r="S480" s="75"/>
      <c r="T480" s="75"/>
      <c r="U480" s="75"/>
      <c r="V480" s="75"/>
      <c r="W480" s="75"/>
      <c r="X480" s="75"/>
      <c r="Y480" s="75"/>
      <c r="Z480" s="75"/>
    </row>
    <row r="481" spans="2:26">
      <c r="B481" s="75"/>
      <c r="C481" s="114"/>
      <c r="D481" s="76"/>
      <c r="E481" s="75"/>
      <c r="F481" s="75"/>
      <c r="G481" s="75"/>
      <c r="H481" s="75"/>
      <c r="I481" s="75"/>
      <c r="J481" s="75"/>
      <c r="K481" s="75"/>
      <c r="L481" s="75"/>
      <c r="M481" s="75"/>
      <c r="N481" s="75"/>
      <c r="O481" s="75"/>
      <c r="P481" s="75"/>
      <c r="Q481" s="75"/>
      <c r="R481" s="75"/>
      <c r="S481" s="75"/>
      <c r="T481" s="75"/>
      <c r="U481" s="75"/>
      <c r="V481" s="75"/>
      <c r="W481" s="75"/>
      <c r="X481" s="75"/>
      <c r="Y481" s="75"/>
      <c r="Z481" s="75"/>
    </row>
    <row r="482" spans="2:26">
      <c r="B482" s="75"/>
      <c r="C482" s="114"/>
      <c r="D482" s="76"/>
      <c r="E482" s="75"/>
      <c r="F482" s="75"/>
      <c r="G482" s="75"/>
      <c r="H482" s="75"/>
      <c r="I482" s="75"/>
      <c r="J482" s="75"/>
      <c r="K482" s="75"/>
      <c r="L482" s="75"/>
      <c r="M482" s="75"/>
      <c r="N482" s="75"/>
      <c r="O482" s="75"/>
      <c r="P482" s="75"/>
      <c r="Q482" s="75"/>
      <c r="R482" s="75"/>
      <c r="S482" s="75"/>
      <c r="T482" s="75"/>
      <c r="U482" s="75"/>
      <c r="V482" s="75"/>
      <c r="W482" s="75"/>
      <c r="X482" s="75"/>
      <c r="Y482" s="75"/>
      <c r="Z482" s="75"/>
    </row>
    <row r="483" spans="2:26">
      <c r="B483" s="75"/>
      <c r="C483" s="114"/>
      <c r="D483" s="76"/>
      <c r="E483" s="75"/>
      <c r="F483" s="75"/>
      <c r="G483" s="75"/>
      <c r="H483" s="75"/>
      <c r="I483" s="75"/>
      <c r="J483" s="75"/>
      <c r="K483" s="75"/>
      <c r="L483" s="75"/>
      <c r="M483" s="75"/>
      <c r="N483" s="75"/>
      <c r="O483" s="75"/>
      <c r="P483" s="75"/>
      <c r="Q483" s="75"/>
      <c r="R483" s="75"/>
      <c r="S483" s="75"/>
      <c r="T483" s="75"/>
      <c r="U483" s="75"/>
      <c r="V483" s="75"/>
      <c r="W483" s="75"/>
      <c r="X483" s="75"/>
      <c r="Y483" s="75"/>
      <c r="Z483" s="75"/>
    </row>
    <row r="484" spans="2:26">
      <c r="B484" s="75"/>
      <c r="C484" s="114"/>
      <c r="D484" s="76"/>
      <c r="E484" s="75"/>
      <c r="F484" s="75"/>
      <c r="G484" s="75"/>
      <c r="H484" s="75"/>
      <c r="I484" s="75"/>
      <c r="J484" s="75"/>
      <c r="K484" s="75"/>
      <c r="L484" s="75"/>
      <c r="M484" s="75"/>
      <c r="N484" s="75"/>
      <c r="O484" s="75"/>
      <c r="P484" s="75"/>
      <c r="Q484" s="75"/>
      <c r="R484" s="75"/>
      <c r="S484" s="75"/>
      <c r="T484" s="75"/>
      <c r="U484" s="75"/>
      <c r="V484" s="75"/>
      <c r="W484" s="75"/>
      <c r="X484" s="75"/>
      <c r="Y484" s="75"/>
      <c r="Z484" s="75"/>
    </row>
    <row r="485" spans="2:26">
      <c r="B485" s="75"/>
      <c r="C485" s="114"/>
      <c r="D485" s="76"/>
      <c r="E485" s="75"/>
      <c r="F485" s="75"/>
      <c r="G485" s="75"/>
      <c r="H485" s="75"/>
      <c r="I485" s="75"/>
      <c r="J485" s="75"/>
      <c r="K485" s="75"/>
      <c r="L485" s="75"/>
      <c r="M485" s="75"/>
      <c r="N485" s="75"/>
      <c r="O485" s="75"/>
      <c r="P485" s="75"/>
      <c r="Q485" s="75"/>
      <c r="R485" s="75"/>
      <c r="S485" s="75"/>
      <c r="T485" s="75"/>
      <c r="U485" s="75"/>
      <c r="V485" s="75"/>
      <c r="W485" s="75"/>
      <c r="X485" s="75"/>
      <c r="Y485" s="75"/>
      <c r="Z485" s="75"/>
    </row>
    <row r="486" spans="2:26">
      <c r="B486" s="75"/>
      <c r="C486" s="114"/>
      <c r="D486" s="76"/>
      <c r="E486" s="75"/>
      <c r="F486" s="75"/>
      <c r="G486" s="75"/>
      <c r="H486" s="75"/>
      <c r="I486" s="75"/>
      <c r="J486" s="75"/>
      <c r="K486" s="75"/>
      <c r="L486" s="75"/>
      <c r="M486" s="75"/>
      <c r="N486" s="75"/>
      <c r="O486" s="75"/>
      <c r="P486" s="75"/>
      <c r="Q486" s="75"/>
      <c r="R486" s="75"/>
      <c r="S486" s="75"/>
      <c r="T486" s="75"/>
      <c r="U486" s="75"/>
      <c r="V486" s="75"/>
      <c r="W486" s="75"/>
      <c r="X486" s="75"/>
      <c r="Y486" s="75"/>
      <c r="Z486" s="75"/>
    </row>
    <row r="487" spans="2:26">
      <c r="B487" s="75"/>
      <c r="C487" s="114"/>
      <c r="D487" s="76"/>
      <c r="E487" s="75"/>
      <c r="F487" s="75"/>
      <c r="G487" s="75"/>
      <c r="H487" s="75"/>
      <c r="I487" s="75"/>
      <c r="J487" s="75"/>
      <c r="K487" s="75"/>
      <c r="L487" s="75"/>
      <c r="M487" s="75"/>
      <c r="N487" s="75"/>
      <c r="O487" s="75"/>
      <c r="P487" s="75"/>
      <c r="Q487" s="75"/>
      <c r="R487" s="75"/>
      <c r="S487" s="75"/>
      <c r="T487" s="75"/>
      <c r="U487" s="75"/>
      <c r="V487" s="75"/>
      <c r="W487" s="75"/>
      <c r="X487" s="75"/>
      <c r="Y487" s="75"/>
      <c r="Z487" s="75"/>
    </row>
    <row r="488" spans="2:26">
      <c r="B488" s="75"/>
      <c r="C488" s="114"/>
      <c r="D488" s="76"/>
      <c r="E488" s="75"/>
      <c r="F488" s="75"/>
      <c r="G488" s="75"/>
      <c r="H488" s="75"/>
      <c r="I488" s="75"/>
      <c r="J488" s="75"/>
      <c r="K488" s="75"/>
      <c r="L488" s="75"/>
      <c r="M488" s="75"/>
      <c r="N488" s="75"/>
      <c r="O488" s="75"/>
      <c r="P488" s="75"/>
      <c r="Q488" s="75"/>
      <c r="R488" s="75"/>
      <c r="S488" s="75"/>
      <c r="T488" s="75"/>
      <c r="U488" s="75"/>
      <c r="V488" s="75"/>
      <c r="W488" s="75"/>
      <c r="X488" s="75"/>
      <c r="Y488" s="75"/>
      <c r="Z488" s="75"/>
    </row>
    <row r="489" spans="2:26">
      <c r="B489" s="75"/>
      <c r="C489" s="114"/>
      <c r="D489" s="76"/>
      <c r="E489" s="75"/>
      <c r="F489" s="75"/>
      <c r="G489" s="75"/>
      <c r="H489" s="75"/>
      <c r="I489" s="75"/>
      <c r="J489" s="75"/>
      <c r="K489" s="75"/>
      <c r="L489" s="75"/>
      <c r="M489" s="75"/>
      <c r="N489" s="75"/>
      <c r="O489" s="75"/>
      <c r="P489" s="75"/>
      <c r="Q489" s="75"/>
      <c r="R489" s="75"/>
      <c r="S489" s="75"/>
      <c r="T489" s="75"/>
      <c r="U489" s="75"/>
      <c r="V489" s="75"/>
      <c r="W489" s="75"/>
      <c r="X489" s="75"/>
      <c r="Y489" s="75"/>
      <c r="Z489" s="75"/>
    </row>
    <row r="490" spans="2:26">
      <c r="B490" s="75"/>
      <c r="C490" s="114"/>
      <c r="D490" s="76"/>
      <c r="E490" s="75"/>
      <c r="F490" s="75"/>
      <c r="G490" s="75"/>
      <c r="H490" s="75"/>
      <c r="I490" s="75"/>
      <c r="J490" s="75"/>
      <c r="K490" s="75"/>
      <c r="L490" s="75"/>
      <c r="M490" s="75"/>
      <c r="N490" s="75"/>
      <c r="O490" s="75"/>
      <c r="P490" s="75"/>
      <c r="Q490" s="75"/>
      <c r="R490" s="75"/>
      <c r="S490" s="75"/>
      <c r="T490" s="75"/>
      <c r="U490" s="75"/>
      <c r="V490" s="75"/>
      <c r="W490" s="75"/>
      <c r="X490" s="75"/>
      <c r="Y490" s="75"/>
      <c r="Z490" s="75"/>
    </row>
    <row r="491" spans="2:26">
      <c r="B491" s="75"/>
      <c r="C491" s="114"/>
      <c r="D491" s="76"/>
      <c r="E491" s="75"/>
      <c r="F491" s="75"/>
      <c r="G491" s="75"/>
      <c r="H491" s="75"/>
      <c r="I491" s="75"/>
      <c r="J491" s="75"/>
      <c r="K491" s="75"/>
      <c r="L491" s="75"/>
      <c r="M491" s="75"/>
      <c r="N491" s="75"/>
      <c r="O491" s="75"/>
      <c r="P491" s="75"/>
      <c r="Q491" s="75"/>
      <c r="R491" s="75"/>
      <c r="S491" s="75"/>
      <c r="T491" s="75"/>
      <c r="U491" s="75"/>
      <c r="V491" s="75"/>
      <c r="W491" s="75"/>
      <c r="X491" s="75"/>
      <c r="Y491" s="75"/>
      <c r="Z491" s="75"/>
    </row>
    <row r="492" spans="2:26">
      <c r="B492" s="75"/>
      <c r="C492" s="114"/>
      <c r="D492" s="76"/>
      <c r="E492" s="75"/>
      <c r="F492" s="75"/>
      <c r="G492" s="75"/>
      <c r="H492" s="75"/>
      <c r="I492" s="75"/>
      <c r="J492" s="75"/>
      <c r="K492" s="75"/>
      <c r="L492" s="75"/>
      <c r="M492" s="75"/>
      <c r="N492" s="75"/>
      <c r="O492" s="75"/>
      <c r="P492" s="75"/>
      <c r="Q492" s="75"/>
      <c r="R492" s="75"/>
      <c r="S492" s="75"/>
      <c r="T492" s="75"/>
      <c r="U492" s="75"/>
      <c r="V492" s="75"/>
      <c r="W492" s="75"/>
      <c r="X492" s="75"/>
      <c r="Y492" s="75"/>
      <c r="Z492" s="75"/>
    </row>
    <row r="493" spans="2:26">
      <c r="B493" s="75"/>
      <c r="C493" s="114"/>
      <c r="D493" s="76"/>
      <c r="E493" s="75"/>
      <c r="F493" s="75"/>
      <c r="G493" s="75"/>
      <c r="H493" s="75"/>
      <c r="I493" s="75"/>
      <c r="J493" s="75"/>
      <c r="K493" s="75"/>
      <c r="L493" s="75"/>
      <c r="M493" s="75"/>
      <c r="N493" s="75"/>
      <c r="O493" s="75"/>
      <c r="P493" s="75"/>
      <c r="Q493" s="75"/>
      <c r="R493" s="75"/>
      <c r="S493" s="75"/>
      <c r="T493" s="75"/>
      <c r="U493" s="75"/>
      <c r="V493" s="75"/>
      <c r="W493" s="75"/>
      <c r="X493" s="75"/>
      <c r="Y493" s="75"/>
      <c r="Z493" s="75"/>
    </row>
    <row r="494" spans="2:26">
      <c r="B494" s="75"/>
      <c r="C494" s="114"/>
      <c r="D494" s="76"/>
      <c r="E494" s="75"/>
      <c r="F494" s="75"/>
      <c r="G494" s="75"/>
      <c r="H494" s="75"/>
      <c r="I494" s="75"/>
      <c r="J494" s="75"/>
      <c r="K494" s="75"/>
      <c r="L494" s="75"/>
      <c r="M494" s="75"/>
      <c r="N494" s="75"/>
      <c r="O494" s="75"/>
      <c r="P494" s="75"/>
      <c r="Q494" s="75"/>
      <c r="R494" s="75"/>
      <c r="S494" s="75"/>
      <c r="T494" s="75"/>
      <c r="U494" s="75"/>
      <c r="V494" s="75"/>
      <c r="W494" s="75"/>
      <c r="X494" s="75"/>
      <c r="Y494" s="75"/>
      <c r="Z494" s="75"/>
    </row>
    <row r="495" spans="2:26">
      <c r="B495" s="75"/>
      <c r="C495" s="114"/>
      <c r="D495" s="76"/>
      <c r="E495" s="75"/>
      <c r="F495" s="75"/>
      <c r="G495" s="75"/>
      <c r="H495" s="75"/>
      <c r="I495" s="75"/>
      <c r="J495" s="75"/>
      <c r="K495" s="75"/>
      <c r="L495" s="75"/>
      <c r="M495" s="75"/>
      <c r="N495" s="75"/>
      <c r="O495" s="75"/>
      <c r="P495" s="75"/>
      <c r="Q495" s="75"/>
      <c r="R495" s="75"/>
      <c r="S495" s="75"/>
      <c r="T495" s="75"/>
      <c r="U495" s="75"/>
      <c r="V495" s="75"/>
      <c r="W495" s="75"/>
      <c r="X495" s="75"/>
      <c r="Y495" s="75"/>
      <c r="Z495" s="75"/>
    </row>
    <row r="496" spans="2:26">
      <c r="B496" s="75"/>
      <c r="C496" s="114"/>
      <c r="D496" s="76"/>
      <c r="E496" s="75"/>
      <c r="F496" s="75"/>
      <c r="G496" s="75"/>
      <c r="H496" s="75"/>
      <c r="I496" s="75"/>
      <c r="J496" s="75"/>
      <c r="K496" s="75"/>
      <c r="L496" s="75"/>
      <c r="M496" s="75"/>
      <c r="N496" s="75"/>
      <c r="O496" s="75"/>
      <c r="P496" s="75"/>
      <c r="Q496" s="75"/>
      <c r="R496" s="75"/>
      <c r="S496" s="75"/>
      <c r="T496" s="75"/>
      <c r="U496" s="75"/>
      <c r="V496" s="75"/>
      <c r="W496" s="75"/>
      <c r="X496" s="75"/>
      <c r="Y496" s="75"/>
      <c r="Z496" s="75"/>
    </row>
    <row r="497" spans="2:26">
      <c r="B497" s="75"/>
      <c r="C497" s="114"/>
      <c r="D497" s="76"/>
      <c r="E497" s="75"/>
      <c r="F497" s="75"/>
      <c r="G497" s="75"/>
      <c r="H497" s="75"/>
      <c r="I497" s="75"/>
      <c r="J497" s="75"/>
      <c r="K497" s="75"/>
      <c r="L497" s="75"/>
      <c r="M497" s="75"/>
      <c r="N497" s="75"/>
      <c r="O497" s="75"/>
      <c r="P497" s="75"/>
      <c r="Q497" s="75"/>
      <c r="R497" s="75"/>
      <c r="S497" s="75"/>
      <c r="T497" s="75"/>
      <c r="U497" s="75"/>
      <c r="V497" s="75"/>
      <c r="W497" s="75"/>
      <c r="X497" s="75"/>
      <c r="Y497" s="75"/>
      <c r="Z497" s="75"/>
    </row>
    <row r="498" spans="2:26">
      <c r="B498" s="75"/>
      <c r="C498" s="114"/>
      <c r="D498" s="76"/>
      <c r="E498" s="75"/>
      <c r="F498" s="75"/>
      <c r="G498" s="75"/>
      <c r="H498" s="75"/>
      <c r="I498" s="75"/>
      <c r="J498" s="75"/>
      <c r="K498" s="75"/>
      <c r="L498" s="75"/>
      <c r="M498" s="75"/>
      <c r="N498" s="75"/>
      <c r="O498" s="75"/>
      <c r="P498" s="75"/>
      <c r="Q498" s="75"/>
      <c r="R498" s="75"/>
      <c r="S498" s="75"/>
      <c r="T498" s="75"/>
      <c r="U498" s="75"/>
      <c r="V498" s="75"/>
      <c r="W498" s="75"/>
      <c r="X498" s="75"/>
      <c r="Y498" s="75"/>
      <c r="Z498" s="75"/>
    </row>
    <row r="499" spans="2:26">
      <c r="B499" s="75"/>
      <c r="C499" s="114"/>
      <c r="D499" s="76"/>
      <c r="E499" s="75"/>
      <c r="F499" s="75"/>
      <c r="G499" s="75"/>
      <c r="H499" s="75"/>
      <c r="I499" s="75"/>
      <c r="J499" s="75"/>
      <c r="K499" s="75"/>
      <c r="L499" s="75"/>
      <c r="M499" s="75"/>
      <c r="N499" s="75"/>
      <c r="O499" s="75"/>
      <c r="P499" s="75"/>
      <c r="Q499" s="75"/>
      <c r="R499" s="75"/>
      <c r="S499" s="75"/>
      <c r="T499" s="75"/>
      <c r="U499" s="75"/>
      <c r="V499" s="75"/>
      <c r="W499" s="75"/>
      <c r="X499" s="75"/>
      <c r="Y499" s="75"/>
      <c r="Z499" s="75"/>
    </row>
    <row r="500" spans="2:26">
      <c r="B500" s="75"/>
      <c r="C500" s="114"/>
      <c r="D500" s="76"/>
      <c r="E500" s="75"/>
      <c r="F500" s="75"/>
      <c r="G500" s="75"/>
      <c r="H500" s="75"/>
      <c r="I500" s="75"/>
      <c r="J500" s="75"/>
      <c r="K500" s="75"/>
      <c r="L500" s="75"/>
      <c r="M500" s="75"/>
      <c r="N500" s="75"/>
      <c r="O500" s="75"/>
      <c r="P500" s="75"/>
      <c r="Q500" s="75"/>
      <c r="R500" s="75"/>
      <c r="S500" s="75"/>
      <c r="T500" s="75"/>
      <c r="U500" s="75"/>
      <c r="V500" s="75"/>
      <c r="W500" s="75"/>
      <c r="X500" s="75"/>
      <c r="Y500" s="75"/>
      <c r="Z500" s="75"/>
    </row>
    <row r="501" spans="2:26">
      <c r="B501" s="75"/>
      <c r="C501" s="114"/>
      <c r="D501" s="76"/>
      <c r="E501" s="75"/>
      <c r="F501" s="75"/>
      <c r="G501" s="75"/>
      <c r="H501" s="75"/>
      <c r="I501" s="75"/>
      <c r="J501" s="75"/>
      <c r="K501" s="75"/>
      <c r="L501" s="75"/>
      <c r="M501" s="75"/>
      <c r="N501" s="75"/>
      <c r="O501" s="75"/>
      <c r="P501" s="75"/>
      <c r="Q501" s="75"/>
      <c r="R501" s="75"/>
      <c r="S501" s="75"/>
      <c r="T501" s="75"/>
      <c r="U501" s="75"/>
      <c r="V501" s="75"/>
      <c r="W501" s="75"/>
      <c r="X501" s="75"/>
      <c r="Y501" s="75"/>
      <c r="Z501" s="75"/>
    </row>
    <row r="502" spans="2:26">
      <c r="B502" s="75"/>
      <c r="C502" s="114"/>
      <c r="D502" s="76"/>
      <c r="E502" s="75"/>
      <c r="F502" s="75"/>
      <c r="G502" s="75"/>
      <c r="H502" s="75"/>
      <c r="I502" s="75"/>
      <c r="J502" s="75"/>
      <c r="K502" s="75"/>
      <c r="L502" s="75"/>
      <c r="M502" s="75"/>
      <c r="N502" s="75"/>
      <c r="O502" s="75"/>
      <c r="P502" s="75"/>
      <c r="Q502" s="75"/>
      <c r="R502" s="75"/>
      <c r="S502" s="75"/>
      <c r="T502" s="75"/>
      <c r="U502" s="75"/>
      <c r="V502" s="75"/>
      <c r="W502" s="75"/>
      <c r="X502" s="75"/>
      <c r="Y502" s="75"/>
      <c r="Z502" s="75"/>
    </row>
    <row r="503" spans="2:26">
      <c r="B503" s="75"/>
      <c r="C503" s="114"/>
      <c r="D503" s="76"/>
      <c r="E503" s="75"/>
      <c r="F503" s="75"/>
      <c r="G503" s="75"/>
      <c r="H503" s="75"/>
      <c r="I503" s="75"/>
      <c r="J503" s="75"/>
      <c r="K503" s="75"/>
      <c r="L503" s="75"/>
      <c r="M503" s="75"/>
      <c r="N503" s="75"/>
      <c r="O503" s="75"/>
      <c r="P503" s="75"/>
      <c r="Q503" s="75"/>
      <c r="R503" s="75"/>
      <c r="S503" s="75"/>
      <c r="T503" s="75"/>
      <c r="U503" s="75"/>
      <c r="V503" s="75"/>
      <c r="W503" s="75"/>
      <c r="X503" s="75"/>
      <c r="Y503" s="75"/>
      <c r="Z503" s="75"/>
    </row>
    <row r="504" spans="2:26">
      <c r="B504" s="75"/>
      <c r="C504" s="114"/>
      <c r="D504" s="76"/>
      <c r="E504" s="75"/>
      <c r="F504" s="75"/>
      <c r="G504" s="75"/>
      <c r="H504" s="75"/>
      <c r="I504" s="75"/>
      <c r="J504" s="75"/>
      <c r="K504" s="75"/>
      <c r="L504" s="75"/>
      <c r="M504" s="75"/>
      <c r="N504" s="75"/>
      <c r="O504" s="75"/>
      <c r="P504" s="75"/>
      <c r="Q504" s="75"/>
      <c r="R504" s="75"/>
      <c r="S504" s="75"/>
      <c r="T504" s="75"/>
      <c r="U504" s="75"/>
      <c r="V504" s="75"/>
      <c r="W504" s="75"/>
      <c r="X504" s="75"/>
      <c r="Y504" s="75"/>
      <c r="Z504" s="75"/>
    </row>
    <row r="505" spans="2:26">
      <c r="B505" s="75"/>
      <c r="C505" s="114"/>
      <c r="D505" s="76"/>
      <c r="E505" s="75"/>
      <c r="F505" s="75"/>
      <c r="G505" s="75"/>
      <c r="H505" s="75"/>
      <c r="I505" s="75"/>
      <c r="J505" s="75"/>
      <c r="K505" s="75"/>
      <c r="L505" s="75"/>
      <c r="M505" s="75"/>
      <c r="N505" s="75"/>
      <c r="O505" s="75"/>
      <c r="P505" s="75"/>
      <c r="Q505" s="75"/>
      <c r="R505" s="75"/>
      <c r="S505" s="75"/>
      <c r="T505" s="75"/>
      <c r="U505" s="75"/>
      <c r="V505" s="75"/>
      <c r="W505" s="75"/>
      <c r="X505" s="75"/>
      <c r="Y505" s="75"/>
      <c r="Z505" s="75"/>
    </row>
    <row r="506" spans="2:26">
      <c r="B506" s="75"/>
      <c r="C506" s="114"/>
      <c r="D506" s="76"/>
      <c r="E506" s="75"/>
      <c r="F506" s="75"/>
      <c r="G506" s="75"/>
      <c r="H506" s="75"/>
      <c r="I506" s="75"/>
      <c r="J506" s="75"/>
      <c r="K506" s="75"/>
      <c r="L506" s="75"/>
      <c r="M506" s="75"/>
      <c r="N506" s="75"/>
      <c r="O506" s="75"/>
      <c r="P506" s="75"/>
      <c r="Q506" s="75"/>
      <c r="R506" s="75"/>
      <c r="S506" s="75"/>
      <c r="T506" s="75"/>
      <c r="U506" s="75"/>
      <c r="V506" s="75"/>
      <c r="W506" s="75"/>
      <c r="X506" s="75"/>
      <c r="Y506" s="75"/>
      <c r="Z506" s="75"/>
    </row>
    <row r="507" spans="2:26">
      <c r="B507" s="75"/>
      <c r="C507" s="114"/>
      <c r="D507" s="76"/>
      <c r="E507" s="75"/>
      <c r="F507" s="75"/>
      <c r="G507" s="75"/>
      <c r="H507" s="75"/>
      <c r="I507" s="75"/>
      <c r="J507" s="75"/>
      <c r="K507" s="75"/>
      <c r="L507" s="75"/>
      <c r="M507" s="75"/>
      <c r="N507" s="75"/>
      <c r="O507" s="75"/>
      <c r="P507" s="75"/>
      <c r="Q507" s="75"/>
      <c r="R507" s="75"/>
      <c r="S507" s="75"/>
      <c r="T507" s="75"/>
      <c r="U507" s="75"/>
      <c r="V507" s="75"/>
      <c r="W507" s="75"/>
      <c r="X507" s="75"/>
      <c r="Y507" s="75"/>
      <c r="Z507" s="75"/>
    </row>
    <row r="508" spans="2:26">
      <c r="B508" s="75"/>
      <c r="C508" s="114"/>
      <c r="D508" s="76"/>
      <c r="E508" s="75"/>
      <c r="F508" s="75"/>
      <c r="G508" s="75"/>
      <c r="H508" s="75"/>
      <c r="I508" s="75"/>
      <c r="J508" s="75"/>
      <c r="K508" s="75"/>
      <c r="L508" s="75"/>
      <c r="M508" s="75"/>
      <c r="N508" s="75"/>
      <c r="O508" s="75"/>
      <c r="P508" s="75"/>
      <c r="Q508" s="75"/>
      <c r="R508" s="75"/>
      <c r="S508" s="75"/>
      <c r="T508" s="75"/>
      <c r="U508" s="75"/>
      <c r="V508" s="75"/>
      <c r="W508" s="75"/>
      <c r="X508" s="75"/>
      <c r="Y508" s="75"/>
      <c r="Z508" s="75"/>
    </row>
    <row r="509" spans="2:26">
      <c r="B509" s="75"/>
      <c r="C509" s="114"/>
      <c r="D509" s="76"/>
      <c r="E509" s="75"/>
      <c r="F509" s="75"/>
      <c r="G509" s="75"/>
      <c r="H509" s="75"/>
      <c r="I509" s="75"/>
      <c r="J509" s="75"/>
      <c r="K509" s="75"/>
      <c r="L509" s="75"/>
      <c r="M509" s="75"/>
      <c r="N509" s="75"/>
      <c r="O509" s="75"/>
      <c r="P509" s="75"/>
      <c r="Q509" s="75"/>
      <c r="R509" s="75"/>
      <c r="S509" s="75"/>
      <c r="T509" s="75"/>
      <c r="U509" s="75"/>
      <c r="V509" s="75"/>
      <c r="W509" s="75"/>
      <c r="X509" s="75"/>
      <c r="Y509" s="75"/>
      <c r="Z509" s="75"/>
    </row>
    <row r="510" spans="2:26">
      <c r="B510" s="75"/>
      <c r="C510" s="114"/>
      <c r="D510" s="76"/>
      <c r="E510" s="75"/>
      <c r="F510" s="75"/>
      <c r="G510" s="75"/>
      <c r="H510" s="75"/>
      <c r="I510" s="75"/>
      <c r="J510" s="75"/>
      <c r="K510" s="75"/>
      <c r="L510" s="75"/>
      <c r="M510" s="75"/>
      <c r="N510" s="75"/>
      <c r="O510" s="75"/>
      <c r="P510" s="75"/>
      <c r="Q510" s="75"/>
      <c r="R510" s="75"/>
      <c r="S510" s="75"/>
      <c r="T510" s="75"/>
      <c r="U510" s="75"/>
      <c r="V510" s="75"/>
      <c r="W510" s="75"/>
      <c r="X510" s="75"/>
      <c r="Y510" s="75"/>
      <c r="Z510" s="75"/>
    </row>
    <row r="511" spans="2:26">
      <c r="B511" s="75"/>
      <c r="C511" s="114"/>
      <c r="D511" s="76"/>
      <c r="E511" s="75"/>
      <c r="F511" s="75"/>
      <c r="G511" s="75"/>
      <c r="H511" s="75"/>
      <c r="I511" s="75"/>
      <c r="J511" s="75"/>
      <c r="K511" s="75"/>
      <c r="L511" s="75"/>
      <c r="M511" s="75"/>
      <c r="N511" s="75"/>
      <c r="O511" s="75"/>
      <c r="P511" s="75"/>
      <c r="Q511" s="75"/>
      <c r="R511" s="75"/>
      <c r="S511" s="75"/>
      <c r="T511" s="75"/>
      <c r="U511" s="75"/>
      <c r="V511" s="75"/>
      <c r="W511" s="75"/>
      <c r="X511" s="75"/>
      <c r="Y511" s="75"/>
      <c r="Z511" s="75"/>
    </row>
    <row r="512" spans="2:26">
      <c r="B512" s="75"/>
      <c r="C512" s="114"/>
      <c r="D512" s="76"/>
      <c r="E512" s="75"/>
      <c r="F512" s="75"/>
      <c r="G512" s="75"/>
      <c r="H512" s="75"/>
      <c r="I512" s="75"/>
      <c r="J512" s="75"/>
      <c r="K512" s="75"/>
      <c r="L512" s="75"/>
      <c r="M512" s="75"/>
      <c r="N512" s="75"/>
      <c r="O512" s="75"/>
      <c r="P512" s="75"/>
      <c r="Q512" s="75"/>
      <c r="R512" s="75"/>
      <c r="S512" s="75"/>
      <c r="T512" s="75"/>
      <c r="U512" s="75"/>
      <c r="V512" s="75"/>
      <c r="W512" s="75"/>
      <c r="X512" s="75"/>
      <c r="Y512" s="75"/>
      <c r="Z512" s="75"/>
    </row>
    <row r="513" spans="2:26">
      <c r="B513" s="75"/>
      <c r="C513" s="114"/>
      <c r="D513" s="76"/>
      <c r="E513" s="75"/>
      <c r="F513" s="75"/>
      <c r="G513" s="75"/>
      <c r="H513" s="75"/>
      <c r="I513" s="75"/>
      <c r="J513" s="75"/>
      <c r="K513" s="75"/>
      <c r="L513" s="75"/>
      <c r="M513" s="75"/>
      <c r="N513" s="75"/>
      <c r="O513" s="75"/>
      <c r="P513" s="75"/>
      <c r="Q513" s="75"/>
      <c r="R513" s="75"/>
      <c r="S513" s="75"/>
      <c r="T513" s="75"/>
      <c r="U513" s="75"/>
      <c r="V513" s="75"/>
      <c r="W513" s="75"/>
      <c r="X513" s="75"/>
      <c r="Y513" s="75"/>
      <c r="Z513" s="75"/>
    </row>
    <row r="514" spans="2:26">
      <c r="B514" s="75"/>
      <c r="C514" s="114"/>
      <c r="D514" s="76"/>
      <c r="E514" s="75"/>
      <c r="F514" s="75"/>
      <c r="G514" s="75"/>
      <c r="H514" s="75"/>
      <c r="I514" s="75"/>
      <c r="J514" s="75"/>
      <c r="K514" s="75"/>
      <c r="L514" s="75"/>
      <c r="M514" s="75"/>
      <c r="N514" s="75"/>
      <c r="O514" s="75"/>
      <c r="P514" s="75"/>
      <c r="Q514" s="75"/>
      <c r="R514" s="75"/>
      <c r="S514" s="75"/>
      <c r="T514" s="75"/>
      <c r="U514" s="75"/>
      <c r="V514" s="75"/>
      <c r="W514" s="75"/>
      <c r="X514" s="75"/>
      <c r="Y514" s="75"/>
      <c r="Z514" s="75"/>
    </row>
    <row r="515" spans="2:26">
      <c r="B515" s="75"/>
      <c r="C515" s="114"/>
      <c r="D515" s="76"/>
      <c r="E515" s="75"/>
      <c r="F515" s="75"/>
      <c r="G515" s="75"/>
      <c r="H515" s="75"/>
      <c r="I515" s="75"/>
      <c r="J515" s="75"/>
      <c r="K515" s="75"/>
      <c r="L515" s="75"/>
      <c r="M515" s="75"/>
      <c r="N515" s="75"/>
      <c r="O515" s="75"/>
      <c r="P515" s="75"/>
      <c r="Q515" s="75"/>
      <c r="R515" s="75"/>
      <c r="S515" s="75"/>
      <c r="T515" s="75"/>
      <c r="U515" s="75"/>
      <c r="V515" s="75"/>
      <c r="W515" s="75"/>
      <c r="X515" s="75"/>
      <c r="Y515" s="75"/>
      <c r="Z515" s="75"/>
    </row>
    <row r="516" spans="2:26">
      <c r="B516" s="75"/>
      <c r="C516" s="114"/>
      <c r="D516" s="76"/>
      <c r="E516" s="75"/>
      <c r="F516" s="75"/>
      <c r="G516" s="75"/>
      <c r="H516" s="75"/>
      <c r="I516" s="75"/>
      <c r="J516" s="75"/>
      <c r="K516" s="75"/>
      <c r="L516" s="75"/>
      <c r="M516" s="75"/>
      <c r="N516" s="75"/>
      <c r="O516" s="75"/>
      <c r="P516" s="75"/>
      <c r="Q516" s="75"/>
      <c r="R516" s="75"/>
      <c r="S516" s="75"/>
      <c r="T516" s="75"/>
      <c r="U516" s="75"/>
      <c r="V516" s="75"/>
      <c r="W516" s="75"/>
      <c r="X516" s="75"/>
      <c r="Y516" s="75"/>
      <c r="Z516" s="75"/>
    </row>
    <row r="517" spans="2:26">
      <c r="B517" s="75"/>
      <c r="C517" s="114"/>
      <c r="D517" s="76"/>
      <c r="E517" s="75"/>
      <c r="F517" s="75"/>
      <c r="G517" s="75"/>
      <c r="H517" s="75"/>
      <c r="I517" s="75"/>
      <c r="J517" s="75"/>
      <c r="K517" s="75"/>
      <c r="L517" s="75"/>
      <c r="M517" s="75"/>
      <c r="N517" s="75"/>
      <c r="O517" s="75"/>
      <c r="P517" s="75"/>
      <c r="Q517" s="75"/>
      <c r="R517" s="75"/>
      <c r="S517" s="75"/>
      <c r="T517" s="75"/>
      <c r="U517" s="75"/>
      <c r="V517" s="75"/>
      <c r="W517" s="75"/>
      <c r="X517" s="75"/>
      <c r="Y517" s="75"/>
      <c r="Z517" s="75"/>
    </row>
    <row r="518" spans="2:26">
      <c r="B518" s="75"/>
      <c r="C518" s="114"/>
      <c r="D518" s="76"/>
      <c r="E518" s="75"/>
      <c r="F518" s="75"/>
      <c r="G518" s="75"/>
      <c r="H518" s="75"/>
      <c r="I518" s="75"/>
      <c r="J518" s="75"/>
      <c r="K518" s="75"/>
      <c r="L518" s="75"/>
      <c r="M518" s="75"/>
      <c r="N518" s="75"/>
      <c r="O518" s="75"/>
      <c r="P518" s="75"/>
      <c r="Q518" s="75"/>
      <c r="R518" s="75"/>
      <c r="S518" s="75"/>
      <c r="T518" s="75"/>
      <c r="U518" s="75"/>
      <c r="V518" s="75"/>
      <c r="W518" s="75"/>
      <c r="X518" s="75"/>
      <c r="Y518" s="75"/>
      <c r="Z518" s="75"/>
    </row>
    <row r="519" spans="2:26">
      <c r="B519" s="75"/>
      <c r="C519" s="114"/>
      <c r="D519" s="76"/>
      <c r="E519" s="75"/>
      <c r="F519" s="75"/>
      <c r="G519" s="75"/>
      <c r="H519" s="75"/>
      <c r="I519" s="75"/>
      <c r="J519" s="75"/>
      <c r="K519" s="75"/>
      <c r="L519" s="75"/>
      <c r="M519" s="75"/>
      <c r="N519" s="75"/>
      <c r="O519" s="75"/>
      <c r="P519" s="75"/>
      <c r="Q519" s="75"/>
      <c r="R519" s="75"/>
      <c r="S519" s="75"/>
      <c r="T519" s="75"/>
      <c r="U519" s="75"/>
      <c r="V519" s="75"/>
      <c r="W519" s="75"/>
      <c r="X519" s="75"/>
      <c r="Y519" s="75"/>
      <c r="Z519" s="75"/>
    </row>
    <row r="520" spans="2:26">
      <c r="B520" s="75"/>
      <c r="C520" s="114"/>
      <c r="D520" s="76"/>
      <c r="E520" s="75"/>
      <c r="F520" s="75"/>
      <c r="G520" s="75"/>
      <c r="H520" s="75"/>
      <c r="I520" s="75"/>
      <c r="J520" s="75"/>
      <c r="K520" s="75"/>
      <c r="L520" s="75"/>
      <c r="M520" s="75"/>
      <c r="N520" s="75"/>
      <c r="O520" s="75"/>
      <c r="P520" s="75"/>
      <c r="Q520" s="75"/>
      <c r="R520" s="75"/>
      <c r="S520" s="75"/>
      <c r="T520" s="75"/>
      <c r="U520" s="75"/>
      <c r="V520" s="75"/>
      <c r="W520" s="75"/>
      <c r="X520" s="75"/>
      <c r="Y520" s="75"/>
      <c r="Z520" s="75"/>
    </row>
    <row r="521" spans="2:26">
      <c r="B521" s="75"/>
      <c r="C521" s="114"/>
      <c r="D521" s="76"/>
      <c r="E521" s="75"/>
      <c r="F521" s="75"/>
      <c r="G521" s="75"/>
      <c r="H521" s="75"/>
      <c r="I521" s="75"/>
      <c r="J521" s="75"/>
      <c r="K521" s="75"/>
      <c r="L521" s="75"/>
      <c r="M521" s="75"/>
      <c r="N521" s="75"/>
      <c r="O521" s="75"/>
      <c r="P521" s="75"/>
      <c r="Q521" s="75"/>
      <c r="R521" s="75"/>
      <c r="S521" s="75"/>
      <c r="T521" s="75"/>
      <c r="U521" s="75"/>
      <c r="V521" s="75"/>
      <c r="W521" s="75"/>
      <c r="X521" s="75"/>
      <c r="Y521" s="75"/>
      <c r="Z521" s="75"/>
    </row>
    <row r="522" spans="2:26">
      <c r="B522" s="75"/>
      <c r="C522" s="114"/>
      <c r="D522" s="76"/>
      <c r="E522" s="75"/>
      <c r="F522" s="75"/>
      <c r="G522" s="75"/>
      <c r="H522" s="75"/>
      <c r="I522" s="75"/>
      <c r="J522" s="75"/>
      <c r="K522" s="75"/>
      <c r="L522" s="75"/>
      <c r="M522" s="75"/>
      <c r="N522" s="75"/>
      <c r="O522" s="75"/>
      <c r="P522" s="75"/>
      <c r="Q522" s="75"/>
      <c r="R522" s="75"/>
      <c r="S522" s="75"/>
      <c r="T522" s="75"/>
      <c r="U522" s="75"/>
      <c r="V522" s="75"/>
      <c r="W522" s="75"/>
      <c r="X522" s="75"/>
      <c r="Y522" s="75"/>
      <c r="Z522" s="75"/>
    </row>
    <row r="523" spans="2:26">
      <c r="B523" s="75"/>
      <c r="C523" s="114"/>
      <c r="D523" s="76"/>
      <c r="E523" s="75"/>
      <c r="F523" s="75"/>
      <c r="G523" s="75"/>
      <c r="H523" s="75"/>
      <c r="I523" s="75"/>
      <c r="J523" s="75"/>
      <c r="K523" s="75"/>
      <c r="L523" s="75"/>
      <c r="M523" s="75"/>
      <c r="N523" s="75"/>
      <c r="O523" s="75"/>
      <c r="P523" s="75"/>
      <c r="Q523" s="75"/>
      <c r="R523" s="75"/>
      <c r="S523" s="75"/>
      <c r="T523" s="75"/>
      <c r="U523" s="75"/>
      <c r="V523" s="75"/>
      <c r="W523" s="75"/>
      <c r="X523" s="75"/>
      <c r="Y523" s="75"/>
      <c r="Z523" s="75"/>
    </row>
    <row r="524" spans="2:26">
      <c r="B524" s="75"/>
      <c r="C524" s="114"/>
      <c r="D524" s="76"/>
      <c r="E524" s="75"/>
      <c r="F524" s="75"/>
      <c r="G524" s="75"/>
      <c r="H524" s="75"/>
      <c r="I524" s="75"/>
      <c r="J524" s="75"/>
      <c r="K524" s="75"/>
      <c r="L524" s="75"/>
      <c r="M524" s="75"/>
      <c r="N524" s="75"/>
      <c r="O524" s="75"/>
      <c r="P524" s="75"/>
      <c r="Q524" s="75"/>
      <c r="R524" s="75"/>
      <c r="S524" s="75"/>
      <c r="T524" s="75"/>
      <c r="U524" s="75"/>
      <c r="V524" s="75"/>
      <c r="W524" s="75"/>
      <c r="X524" s="75"/>
      <c r="Y524" s="75"/>
      <c r="Z524" s="75"/>
    </row>
    <row r="525" spans="2:26">
      <c r="B525" s="75"/>
      <c r="C525" s="114"/>
      <c r="D525" s="76"/>
      <c r="E525" s="75"/>
      <c r="F525" s="75"/>
      <c r="G525" s="75"/>
      <c r="H525" s="75"/>
      <c r="I525" s="75"/>
      <c r="J525" s="75"/>
      <c r="K525" s="75"/>
      <c r="L525" s="75"/>
      <c r="M525" s="75"/>
      <c r="N525" s="75"/>
      <c r="O525" s="75"/>
      <c r="P525" s="75"/>
      <c r="Q525" s="75"/>
      <c r="R525" s="75"/>
      <c r="S525" s="75"/>
      <c r="T525" s="75"/>
      <c r="U525" s="75"/>
      <c r="V525" s="75"/>
      <c r="W525" s="75"/>
      <c r="X525" s="75"/>
      <c r="Y525" s="75"/>
      <c r="Z525" s="75"/>
    </row>
    <row r="526" spans="2:26">
      <c r="B526" s="75"/>
      <c r="C526" s="114"/>
      <c r="D526" s="76"/>
      <c r="E526" s="75"/>
      <c r="F526" s="75"/>
      <c r="G526" s="75"/>
      <c r="H526" s="75"/>
      <c r="I526" s="75"/>
      <c r="J526" s="75"/>
      <c r="K526" s="75"/>
      <c r="L526" s="75"/>
      <c r="M526" s="75"/>
      <c r="N526" s="75"/>
      <c r="O526" s="75"/>
      <c r="P526" s="75"/>
      <c r="Q526" s="75"/>
      <c r="R526" s="75"/>
      <c r="S526" s="75"/>
      <c r="T526" s="75"/>
      <c r="U526" s="75"/>
      <c r="V526" s="75"/>
      <c r="W526" s="75"/>
      <c r="X526" s="75"/>
      <c r="Y526" s="75"/>
      <c r="Z526" s="75"/>
    </row>
    <row r="527" spans="2:26">
      <c r="B527" s="75"/>
      <c r="C527" s="114"/>
      <c r="D527" s="76"/>
      <c r="E527" s="75"/>
      <c r="F527" s="75"/>
      <c r="G527" s="75"/>
      <c r="H527" s="75"/>
      <c r="I527" s="75"/>
      <c r="J527" s="75"/>
      <c r="K527" s="75"/>
      <c r="L527" s="75"/>
      <c r="M527" s="75"/>
      <c r="N527" s="75"/>
      <c r="O527" s="75"/>
      <c r="P527" s="75"/>
      <c r="Q527" s="75"/>
      <c r="R527" s="75"/>
      <c r="S527" s="75"/>
      <c r="T527" s="75"/>
      <c r="U527" s="75"/>
      <c r="V527" s="75"/>
      <c r="W527" s="75"/>
      <c r="X527" s="75"/>
      <c r="Y527" s="75"/>
      <c r="Z527" s="75"/>
    </row>
    <row r="528" spans="2:26">
      <c r="B528" s="75"/>
      <c r="C528" s="114"/>
      <c r="D528" s="76"/>
      <c r="E528" s="75"/>
      <c r="F528" s="75"/>
      <c r="G528" s="75"/>
      <c r="H528" s="75"/>
      <c r="I528" s="75"/>
      <c r="J528" s="75"/>
      <c r="K528" s="75"/>
      <c r="L528" s="75"/>
      <c r="M528" s="75"/>
      <c r="N528" s="75"/>
      <c r="O528" s="75"/>
      <c r="P528" s="75"/>
      <c r="Q528" s="75"/>
      <c r="R528" s="75"/>
      <c r="S528" s="75"/>
      <c r="T528" s="75"/>
      <c r="U528" s="75"/>
      <c r="V528" s="75"/>
      <c r="W528" s="75"/>
      <c r="X528" s="75"/>
      <c r="Y528" s="75"/>
      <c r="Z528" s="75"/>
    </row>
    <row r="529" spans="2:26">
      <c r="B529" s="75"/>
      <c r="C529" s="114"/>
      <c r="D529" s="76"/>
      <c r="E529" s="75"/>
      <c r="F529" s="75"/>
      <c r="G529" s="75"/>
      <c r="H529" s="75"/>
      <c r="I529" s="75"/>
      <c r="J529" s="75"/>
      <c r="K529" s="75"/>
      <c r="L529" s="75"/>
      <c r="M529" s="75"/>
      <c r="N529" s="75"/>
      <c r="O529" s="75"/>
      <c r="P529" s="75"/>
      <c r="Q529" s="75"/>
      <c r="R529" s="75"/>
      <c r="S529" s="75"/>
      <c r="T529" s="75"/>
      <c r="U529" s="75"/>
      <c r="V529" s="75"/>
      <c r="W529" s="75"/>
      <c r="X529" s="75"/>
      <c r="Y529" s="75"/>
      <c r="Z529" s="75"/>
    </row>
    <row r="530" spans="2:26">
      <c r="B530" s="75"/>
      <c r="C530" s="114"/>
      <c r="D530" s="76"/>
      <c r="E530" s="75"/>
      <c r="F530" s="75"/>
      <c r="G530" s="75"/>
      <c r="H530" s="75"/>
      <c r="I530" s="75"/>
      <c r="J530" s="75"/>
      <c r="K530" s="75"/>
      <c r="L530" s="75"/>
      <c r="M530" s="75"/>
      <c r="N530" s="75"/>
      <c r="O530" s="75"/>
      <c r="P530" s="75"/>
      <c r="Q530" s="75"/>
      <c r="R530" s="75"/>
      <c r="S530" s="75"/>
      <c r="T530" s="75"/>
      <c r="U530" s="75"/>
      <c r="V530" s="75"/>
      <c r="W530" s="75"/>
      <c r="X530" s="75"/>
      <c r="Y530" s="75"/>
      <c r="Z530" s="75"/>
    </row>
    <row r="531" spans="2:26">
      <c r="B531" s="75"/>
      <c r="C531" s="114"/>
      <c r="D531" s="76"/>
      <c r="E531" s="75"/>
      <c r="F531" s="75"/>
      <c r="G531" s="75"/>
      <c r="H531" s="75"/>
      <c r="I531" s="75"/>
      <c r="J531" s="75"/>
      <c r="K531" s="75"/>
      <c r="L531" s="75"/>
      <c r="M531" s="75"/>
      <c r="N531" s="75"/>
      <c r="O531" s="75"/>
      <c r="P531" s="75"/>
      <c r="Q531" s="75"/>
      <c r="R531" s="75"/>
      <c r="S531" s="75"/>
      <c r="T531" s="75"/>
      <c r="U531" s="75"/>
      <c r="V531" s="75"/>
      <c r="W531" s="75"/>
      <c r="X531" s="75"/>
      <c r="Y531" s="75"/>
      <c r="Z531" s="75"/>
    </row>
    <row r="532" spans="2:26">
      <c r="B532" s="75"/>
      <c r="C532" s="114"/>
      <c r="D532" s="76"/>
      <c r="E532" s="75"/>
      <c r="F532" s="75"/>
      <c r="G532" s="75"/>
      <c r="H532" s="75"/>
      <c r="I532" s="75"/>
      <c r="J532" s="75"/>
      <c r="K532" s="75"/>
      <c r="L532" s="75"/>
      <c r="M532" s="75"/>
      <c r="N532" s="75"/>
      <c r="O532" s="75"/>
      <c r="P532" s="75"/>
      <c r="Q532" s="75"/>
      <c r="R532" s="75"/>
      <c r="S532" s="75"/>
      <c r="T532" s="75"/>
      <c r="U532" s="75"/>
      <c r="V532" s="75"/>
      <c r="W532" s="75"/>
      <c r="X532" s="75"/>
      <c r="Y532" s="75"/>
      <c r="Z532" s="75"/>
    </row>
    <row r="533" spans="2:26">
      <c r="B533" s="75"/>
      <c r="C533" s="114"/>
      <c r="D533" s="76"/>
      <c r="E533" s="75"/>
      <c r="F533" s="75"/>
      <c r="G533" s="75"/>
      <c r="H533" s="75"/>
      <c r="I533" s="75"/>
      <c r="J533" s="75"/>
      <c r="K533" s="75"/>
      <c r="L533" s="75"/>
      <c r="M533" s="75"/>
      <c r="N533" s="75"/>
      <c r="O533" s="75"/>
      <c r="P533" s="75"/>
      <c r="Q533" s="75"/>
      <c r="R533" s="75"/>
      <c r="S533" s="75"/>
      <c r="T533" s="75"/>
      <c r="U533" s="75"/>
      <c r="V533" s="75"/>
      <c r="W533" s="75"/>
      <c r="X533" s="75"/>
      <c r="Y533" s="75"/>
      <c r="Z533" s="75"/>
    </row>
    <row r="534" spans="2:26">
      <c r="B534" s="75"/>
      <c r="C534" s="114"/>
      <c r="D534" s="76"/>
      <c r="E534" s="75"/>
      <c r="F534" s="75"/>
      <c r="G534" s="75"/>
      <c r="H534" s="75"/>
      <c r="I534" s="75"/>
      <c r="J534" s="75"/>
      <c r="K534" s="75"/>
      <c r="L534" s="75"/>
      <c r="M534" s="75"/>
      <c r="N534" s="75"/>
      <c r="O534" s="75"/>
      <c r="P534" s="75"/>
      <c r="Q534" s="75"/>
      <c r="R534" s="75"/>
      <c r="S534" s="75"/>
      <c r="T534" s="75"/>
      <c r="U534" s="75"/>
      <c r="V534" s="75"/>
      <c r="W534" s="75"/>
      <c r="X534" s="75"/>
      <c r="Y534" s="75"/>
      <c r="Z534" s="75"/>
    </row>
    <row r="535" spans="2:26">
      <c r="B535" s="75"/>
      <c r="C535" s="114"/>
      <c r="D535" s="76"/>
      <c r="E535" s="75"/>
      <c r="F535" s="75"/>
      <c r="G535" s="75"/>
      <c r="H535" s="75"/>
      <c r="I535" s="75"/>
      <c r="J535" s="75"/>
      <c r="K535" s="75"/>
      <c r="L535" s="75"/>
      <c r="M535" s="75"/>
      <c r="N535" s="75"/>
      <c r="O535" s="75"/>
      <c r="P535" s="75"/>
      <c r="Q535" s="75"/>
      <c r="R535" s="75"/>
      <c r="S535" s="75"/>
      <c r="T535" s="75"/>
      <c r="U535" s="75"/>
      <c r="V535" s="75"/>
      <c r="W535" s="75"/>
      <c r="X535" s="75"/>
      <c r="Y535" s="75"/>
      <c r="Z535" s="75"/>
    </row>
    <row r="536" spans="2:26">
      <c r="B536" s="75"/>
      <c r="C536" s="114"/>
      <c r="D536" s="76"/>
      <c r="E536" s="75"/>
      <c r="F536" s="75"/>
      <c r="G536" s="75"/>
      <c r="H536" s="75"/>
      <c r="I536" s="75"/>
      <c r="J536" s="75"/>
      <c r="K536" s="75"/>
      <c r="L536" s="75"/>
      <c r="M536" s="75"/>
      <c r="N536" s="75"/>
      <c r="O536" s="75"/>
      <c r="P536" s="75"/>
      <c r="Q536" s="75"/>
      <c r="R536" s="75"/>
      <c r="S536" s="75"/>
      <c r="T536" s="75"/>
      <c r="U536" s="75"/>
      <c r="V536" s="75"/>
      <c r="W536" s="75"/>
      <c r="X536" s="75"/>
      <c r="Y536" s="75"/>
      <c r="Z536" s="75"/>
    </row>
    <row r="537" spans="2:26">
      <c r="B537" s="75"/>
      <c r="C537" s="114"/>
      <c r="D537" s="76"/>
      <c r="E537" s="75"/>
      <c r="F537" s="75"/>
      <c r="G537" s="75"/>
      <c r="H537" s="75"/>
      <c r="I537" s="75"/>
      <c r="J537" s="75"/>
      <c r="K537" s="75"/>
      <c r="L537" s="75"/>
      <c r="M537" s="75"/>
      <c r="N537" s="75"/>
      <c r="O537" s="75"/>
      <c r="P537" s="75"/>
      <c r="Q537" s="75"/>
      <c r="R537" s="75"/>
      <c r="S537" s="75"/>
      <c r="T537" s="75"/>
      <c r="U537" s="75"/>
      <c r="V537" s="75"/>
      <c r="W537" s="75"/>
      <c r="X537" s="75"/>
      <c r="Y537" s="75"/>
      <c r="Z537" s="75"/>
    </row>
    <row r="538" spans="2:26">
      <c r="B538" s="75"/>
      <c r="C538" s="114"/>
      <c r="D538" s="76"/>
      <c r="E538" s="75"/>
      <c r="F538" s="75"/>
      <c r="G538" s="75"/>
      <c r="H538" s="75"/>
      <c r="I538" s="75"/>
      <c r="J538" s="75"/>
      <c r="K538" s="75"/>
      <c r="L538" s="75"/>
      <c r="M538" s="75"/>
      <c r="N538" s="75"/>
      <c r="O538" s="75"/>
      <c r="P538" s="75"/>
      <c r="Q538" s="75"/>
      <c r="R538" s="75"/>
      <c r="S538" s="75"/>
      <c r="T538" s="75"/>
      <c r="U538" s="75"/>
      <c r="V538" s="75"/>
      <c r="W538" s="75"/>
      <c r="X538" s="75"/>
      <c r="Y538" s="75"/>
      <c r="Z538" s="75"/>
    </row>
    <row r="539" spans="2:26">
      <c r="B539" s="75"/>
      <c r="C539" s="114"/>
      <c r="D539" s="76"/>
      <c r="E539" s="75"/>
      <c r="F539" s="75"/>
      <c r="G539" s="75"/>
      <c r="H539" s="75"/>
      <c r="I539" s="75"/>
      <c r="J539" s="75"/>
      <c r="K539" s="75"/>
      <c r="L539" s="75"/>
      <c r="M539" s="75"/>
      <c r="N539" s="75"/>
      <c r="O539" s="75"/>
      <c r="P539" s="75"/>
      <c r="Q539" s="75"/>
      <c r="R539" s="75"/>
      <c r="S539" s="75"/>
      <c r="T539" s="75"/>
      <c r="U539" s="75"/>
      <c r="V539" s="75"/>
      <c r="W539" s="75"/>
      <c r="X539" s="75"/>
      <c r="Y539" s="75"/>
      <c r="Z539" s="75"/>
    </row>
    <row r="540" spans="2:26">
      <c r="B540" s="75"/>
      <c r="C540" s="114"/>
      <c r="D540" s="76"/>
      <c r="E540" s="75"/>
      <c r="F540" s="75"/>
      <c r="G540" s="75"/>
      <c r="H540" s="75"/>
      <c r="I540" s="75"/>
      <c r="J540" s="75"/>
      <c r="K540" s="75"/>
      <c r="L540" s="75"/>
      <c r="M540" s="75"/>
      <c r="N540" s="75"/>
      <c r="O540" s="75"/>
      <c r="P540" s="75"/>
      <c r="Q540" s="75"/>
      <c r="R540" s="75"/>
      <c r="S540" s="75"/>
      <c r="T540" s="75"/>
      <c r="U540" s="75"/>
      <c r="V540" s="75"/>
      <c r="W540" s="75"/>
      <c r="X540" s="75"/>
      <c r="Y540" s="75"/>
      <c r="Z540" s="75"/>
    </row>
    <row r="541" spans="2:26">
      <c r="B541" s="75"/>
      <c r="C541" s="114"/>
      <c r="D541" s="76"/>
      <c r="E541" s="75"/>
      <c r="F541" s="75"/>
      <c r="G541" s="75"/>
      <c r="H541" s="75"/>
      <c r="I541" s="75"/>
      <c r="J541" s="75"/>
      <c r="K541" s="75"/>
      <c r="L541" s="75"/>
      <c r="M541" s="75"/>
      <c r="N541" s="75"/>
      <c r="O541" s="75"/>
      <c r="P541" s="75"/>
      <c r="Q541" s="75"/>
      <c r="R541" s="75"/>
      <c r="S541" s="75"/>
      <c r="T541" s="75"/>
      <c r="U541" s="75"/>
      <c r="V541" s="75"/>
      <c r="W541" s="75"/>
      <c r="X541" s="75"/>
      <c r="Y541" s="75"/>
      <c r="Z541" s="75"/>
    </row>
    <row r="542" spans="2:26">
      <c r="B542" s="75"/>
      <c r="C542" s="114"/>
      <c r="D542" s="76"/>
      <c r="E542" s="75"/>
      <c r="F542" s="75"/>
      <c r="G542" s="75"/>
      <c r="H542" s="75"/>
      <c r="I542" s="75"/>
      <c r="J542" s="75"/>
      <c r="K542" s="75"/>
      <c r="L542" s="75"/>
      <c r="M542" s="75"/>
      <c r="N542" s="75"/>
      <c r="O542" s="75"/>
      <c r="P542" s="75"/>
      <c r="Q542" s="75"/>
      <c r="R542" s="75"/>
      <c r="S542" s="75"/>
      <c r="T542" s="75"/>
      <c r="U542" s="75"/>
      <c r="V542" s="75"/>
      <c r="W542" s="75"/>
      <c r="X542" s="75"/>
      <c r="Y542" s="75"/>
      <c r="Z542" s="75"/>
    </row>
    <row r="543" spans="2:26">
      <c r="B543" s="75"/>
      <c r="C543" s="114"/>
      <c r="D543" s="76"/>
      <c r="E543" s="75"/>
      <c r="F543" s="75"/>
      <c r="G543" s="75"/>
      <c r="H543" s="75"/>
      <c r="I543" s="75"/>
      <c r="J543" s="75"/>
      <c r="K543" s="75"/>
      <c r="L543" s="75"/>
      <c r="M543" s="75"/>
      <c r="N543" s="75"/>
      <c r="O543" s="75"/>
      <c r="P543" s="75"/>
      <c r="Q543" s="75"/>
      <c r="R543" s="75"/>
      <c r="S543" s="75"/>
      <c r="T543" s="75"/>
      <c r="U543" s="75"/>
      <c r="V543" s="75"/>
      <c r="W543" s="75"/>
      <c r="X543" s="75"/>
      <c r="Y543" s="75"/>
      <c r="Z543" s="75"/>
    </row>
    <row r="544" spans="2:26">
      <c r="B544" s="75"/>
      <c r="C544" s="114"/>
      <c r="D544" s="76"/>
      <c r="E544" s="75"/>
      <c r="F544" s="75"/>
      <c r="G544" s="75"/>
      <c r="H544" s="75"/>
      <c r="I544" s="75"/>
      <c r="J544" s="75"/>
      <c r="K544" s="75"/>
      <c r="L544" s="75"/>
      <c r="M544" s="75"/>
      <c r="N544" s="75"/>
      <c r="O544" s="75"/>
      <c r="P544" s="75"/>
      <c r="Q544" s="75"/>
      <c r="R544" s="75"/>
      <c r="S544" s="75"/>
      <c r="T544" s="75"/>
      <c r="U544" s="75"/>
      <c r="V544" s="75"/>
      <c r="W544" s="75"/>
      <c r="X544" s="75"/>
      <c r="Y544" s="75"/>
      <c r="Z544" s="75"/>
    </row>
    <row r="545" spans="2:26">
      <c r="B545" s="75"/>
      <c r="C545" s="114"/>
      <c r="D545" s="76"/>
      <c r="E545" s="75"/>
      <c r="F545" s="75"/>
      <c r="G545" s="75"/>
      <c r="H545" s="75"/>
      <c r="I545" s="75"/>
      <c r="J545" s="75"/>
      <c r="K545" s="75"/>
      <c r="L545" s="75"/>
      <c r="M545" s="75"/>
      <c r="N545" s="75"/>
      <c r="O545" s="75"/>
      <c r="P545" s="75"/>
      <c r="Q545" s="75"/>
      <c r="R545" s="75"/>
      <c r="S545" s="75"/>
      <c r="T545" s="75"/>
      <c r="U545" s="75"/>
      <c r="V545" s="75"/>
      <c r="W545" s="75"/>
      <c r="X545" s="75"/>
      <c r="Y545" s="75"/>
      <c r="Z545" s="75"/>
    </row>
    <row r="546" spans="2:26">
      <c r="B546" s="75"/>
      <c r="C546" s="114"/>
      <c r="D546" s="76"/>
      <c r="E546" s="75"/>
      <c r="F546" s="75"/>
      <c r="G546" s="75"/>
      <c r="H546" s="75"/>
      <c r="I546" s="75"/>
      <c r="J546" s="75"/>
      <c r="K546" s="75"/>
      <c r="L546" s="75"/>
      <c r="M546" s="75"/>
      <c r="N546" s="75"/>
      <c r="O546" s="75"/>
      <c r="P546" s="75"/>
      <c r="Q546" s="75"/>
      <c r="R546" s="75"/>
      <c r="S546" s="75"/>
      <c r="T546" s="75"/>
      <c r="U546" s="75"/>
      <c r="V546" s="75"/>
      <c r="W546" s="75"/>
      <c r="X546" s="75"/>
      <c r="Y546" s="75"/>
      <c r="Z546" s="75"/>
    </row>
    <row r="547" spans="2:26">
      <c r="B547" s="75"/>
      <c r="C547" s="114"/>
      <c r="D547" s="76"/>
      <c r="E547" s="75"/>
      <c r="F547" s="75"/>
      <c r="G547" s="75"/>
      <c r="H547" s="75"/>
      <c r="I547" s="75"/>
      <c r="J547" s="75"/>
      <c r="K547" s="75"/>
      <c r="L547" s="75"/>
      <c r="M547" s="75"/>
      <c r="N547" s="75"/>
      <c r="O547" s="75"/>
      <c r="P547" s="75"/>
      <c r="Q547" s="75"/>
      <c r="R547" s="75"/>
      <c r="S547" s="75"/>
      <c r="T547" s="75"/>
      <c r="U547" s="75"/>
      <c r="V547" s="75"/>
      <c r="W547" s="75"/>
      <c r="X547" s="75"/>
      <c r="Y547" s="75"/>
      <c r="Z547" s="75"/>
    </row>
    <row r="548" spans="2:26">
      <c r="B548" s="75"/>
      <c r="C548" s="114"/>
      <c r="D548" s="76"/>
      <c r="E548" s="75"/>
      <c r="F548" s="75"/>
      <c r="G548" s="75"/>
      <c r="H548" s="75"/>
      <c r="I548" s="75"/>
      <c r="J548" s="75"/>
      <c r="K548" s="75"/>
      <c r="L548" s="75"/>
      <c r="M548" s="75"/>
      <c r="N548" s="75"/>
      <c r="O548" s="75"/>
      <c r="P548" s="75"/>
      <c r="Q548" s="75"/>
      <c r="R548" s="75"/>
      <c r="S548" s="75"/>
      <c r="T548" s="75"/>
      <c r="U548" s="75"/>
      <c r="V548" s="75"/>
      <c r="W548" s="75"/>
      <c r="X548" s="75"/>
      <c r="Y548" s="75"/>
      <c r="Z548" s="75"/>
    </row>
    <row r="549" spans="2:26">
      <c r="B549" s="75"/>
      <c r="C549" s="114"/>
      <c r="D549" s="76"/>
      <c r="E549" s="75"/>
      <c r="F549" s="75"/>
      <c r="G549" s="75"/>
      <c r="H549" s="75"/>
      <c r="I549" s="75"/>
      <c r="J549" s="75"/>
      <c r="K549" s="75"/>
      <c r="L549" s="75"/>
      <c r="M549" s="75"/>
      <c r="N549" s="75"/>
      <c r="O549" s="75"/>
      <c r="P549" s="75"/>
      <c r="Q549" s="75"/>
      <c r="R549" s="75"/>
      <c r="S549" s="75"/>
      <c r="T549" s="75"/>
      <c r="U549" s="75"/>
      <c r="V549" s="75"/>
      <c r="W549" s="75"/>
      <c r="X549" s="75"/>
      <c r="Y549" s="75"/>
      <c r="Z549" s="75"/>
    </row>
    <row r="550" spans="2:26">
      <c r="B550" s="75"/>
      <c r="C550" s="114"/>
      <c r="D550" s="76"/>
      <c r="E550" s="75"/>
      <c r="F550" s="75"/>
      <c r="G550" s="75"/>
      <c r="H550" s="75"/>
      <c r="I550" s="75"/>
      <c r="J550" s="75"/>
      <c r="K550" s="75"/>
      <c r="L550" s="75"/>
      <c r="M550" s="75"/>
      <c r="N550" s="75"/>
      <c r="O550" s="75"/>
      <c r="P550" s="75"/>
      <c r="Q550" s="75"/>
      <c r="R550" s="75"/>
      <c r="S550" s="75"/>
      <c r="T550" s="75"/>
      <c r="U550" s="75"/>
      <c r="V550" s="75"/>
      <c r="W550" s="75"/>
      <c r="X550" s="75"/>
      <c r="Y550" s="75"/>
      <c r="Z550" s="75"/>
    </row>
    <row r="551" spans="2:26">
      <c r="B551" s="75"/>
      <c r="C551" s="114"/>
      <c r="D551" s="76"/>
      <c r="E551" s="75"/>
      <c r="F551" s="75"/>
      <c r="G551" s="75"/>
      <c r="H551" s="75"/>
      <c r="I551" s="75"/>
      <c r="J551" s="75"/>
      <c r="K551" s="75"/>
      <c r="L551" s="75"/>
      <c r="M551" s="75"/>
      <c r="N551" s="75"/>
      <c r="O551" s="75"/>
      <c r="P551" s="75"/>
      <c r="Q551" s="75"/>
      <c r="R551" s="75"/>
      <c r="S551" s="75"/>
      <c r="T551" s="75"/>
      <c r="U551" s="75"/>
      <c r="V551" s="75"/>
      <c r="W551" s="75"/>
      <c r="X551" s="75"/>
      <c r="Y551" s="75"/>
      <c r="Z551" s="75"/>
    </row>
    <row r="552" spans="2:26">
      <c r="B552" s="75"/>
      <c r="C552" s="114"/>
      <c r="D552" s="76"/>
      <c r="E552" s="75"/>
      <c r="F552" s="75"/>
      <c r="G552" s="75"/>
      <c r="H552" s="75"/>
      <c r="I552" s="75"/>
      <c r="J552" s="75"/>
      <c r="K552" s="75"/>
      <c r="L552" s="75"/>
      <c r="M552" s="75"/>
      <c r="N552" s="75"/>
      <c r="O552" s="75"/>
      <c r="P552" s="75"/>
      <c r="Q552" s="75"/>
      <c r="R552" s="75"/>
      <c r="S552" s="75"/>
      <c r="T552" s="75"/>
      <c r="U552" s="75"/>
      <c r="V552" s="75"/>
      <c r="W552" s="75"/>
      <c r="X552" s="75"/>
      <c r="Y552" s="75"/>
      <c r="Z552" s="75"/>
    </row>
    <row r="553" spans="2:26">
      <c r="B553" s="75"/>
      <c r="C553" s="114"/>
      <c r="D553" s="76"/>
      <c r="E553" s="75"/>
      <c r="F553" s="75"/>
      <c r="G553" s="75"/>
      <c r="H553" s="75"/>
      <c r="I553" s="75"/>
      <c r="J553" s="75"/>
      <c r="K553" s="75"/>
      <c r="L553" s="75"/>
      <c r="M553" s="75"/>
      <c r="N553" s="75"/>
      <c r="O553" s="75"/>
      <c r="P553" s="75"/>
      <c r="Q553" s="75"/>
      <c r="R553" s="75"/>
      <c r="S553" s="75"/>
      <c r="T553" s="75"/>
      <c r="U553" s="75"/>
      <c r="V553" s="75"/>
      <c r="W553" s="75"/>
      <c r="X553" s="75"/>
      <c r="Y553" s="75"/>
      <c r="Z553" s="75"/>
    </row>
    <row r="554" spans="2:26">
      <c r="B554" s="75"/>
      <c r="C554" s="114"/>
      <c r="D554" s="76"/>
      <c r="E554" s="75"/>
      <c r="F554" s="75"/>
      <c r="G554" s="75"/>
      <c r="H554" s="75"/>
      <c r="I554" s="75"/>
      <c r="J554" s="75"/>
      <c r="K554" s="75"/>
      <c r="L554" s="75"/>
      <c r="M554" s="75"/>
      <c r="N554" s="75"/>
      <c r="O554" s="75"/>
      <c r="P554" s="75"/>
      <c r="Q554" s="75"/>
      <c r="R554" s="75"/>
      <c r="S554" s="75"/>
      <c r="T554" s="75"/>
      <c r="U554" s="75"/>
      <c r="V554" s="75"/>
      <c r="W554" s="75"/>
      <c r="X554" s="75"/>
      <c r="Y554" s="75"/>
      <c r="Z554" s="75"/>
    </row>
    <row r="555" spans="2:26">
      <c r="B555" s="75"/>
      <c r="C555" s="114"/>
      <c r="D555" s="76"/>
      <c r="E555" s="75"/>
      <c r="F555" s="75"/>
      <c r="G555" s="75"/>
      <c r="H555" s="75"/>
      <c r="I555" s="75"/>
      <c r="J555" s="75"/>
      <c r="K555" s="75"/>
      <c r="L555" s="75"/>
      <c r="M555" s="75"/>
      <c r="N555" s="75"/>
      <c r="O555" s="75"/>
      <c r="P555" s="75"/>
      <c r="Q555" s="75"/>
      <c r="R555" s="75"/>
      <c r="S555" s="75"/>
      <c r="T555" s="75"/>
      <c r="U555" s="75"/>
      <c r="V555" s="75"/>
      <c r="W555" s="75"/>
      <c r="X555" s="75"/>
      <c r="Y555" s="75"/>
      <c r="Z555" s="75"/>
    </row>
    <row r="556" spans="2:26">
      <c r="B556" s="75"/>
      <c r="C556" s="114"/>
      <c r="D556" s="76"/>
      <c r="E556" s="75"/>
      <c r="F556" s="75"/>
      <c r="G556" s="75"/>
      <c r="H556" s="75"/>
      <c r="I556" s="75"/>
      <c r="J556" s="75"/>
      <c r="K556" s="75"/>
      <c r="L556" s="75"/>
      <c r="M556" s="75"/>
      <c r="N556" s="75"/>
      <c r="O556" s="75"/>
      <c r="P556" s="75"/>
      <c r="Q556" s="75"/>
      <c r="R556" s="75"/>
      <c r="S556" s="75"/>
      <c r="T556" s="75"/>
      <c r="U556" s="75"/>
      <c r="V556" s="75"/>
      <c r="W556" s="75"/>
      <c r="X556" s="75"/>
      <c r="Y556" s="75"/>
      <c r="Z556" s="75"/>
    </row>
    <row r="557" spans="2:26">
      <c r="B557" s="75"/>
      <c r="C557" s="114"/>
      <c r="D557" s="76"/>
      <c r="E557" s="75"/>
      <c r="F557" s="75"/>
      <c r="G557" s="75"/>
      <c r="H557" s="75"/>
      <c r="I557" s="75"/>
      <c r="J557" s="75"/>
      <c r="K557" s="75"/>
      <c r="L557" s="75"/>
      <c r="M557" s="75"/>
      <c r="N557" s="75"/>
      <c r="O557" s="75"/>
      <c r="P557" s="75"/>
      <c r="Q557" s="75"/>
      <c r="R557" s="75"/>
      <c r="S557" s="75"/>
      <c r="T557" s="75"/>
      <c r="U557" s="75"/>
      <c r="V557" s="75"/>
      <c r="W557" s="75"/>
      <c r="X557" s="75"/>
      <c r="Y557" s="75"/>
      <c r="Z557" s="75"/>
    </row>
    <row r="558" spans="2:26">
      <c r="B558" s="75"/>
      <c r="C558" s="114"/>
      <c r="D558" s="76"/>
      <c r="E558" s="75"/>
      <c r="F558" s="75"/>
      <c r="G558" s="75"/>
      <c r="H558" s="75"/>
      <c r="I558" s="75"/>
      <c r="J558" s="75"/>
      <c r="K558" s="75"/>
      <c r="L558" s="75"/>
      <c r="M558" s="75"/>
      <c r="N558" s="75"/>
      <c r="O558" s="75"/>
      <c r="P558" s="75"/>
      <c r="Q558" s="75"/>
      <c r="R558" s="75"/>
      <c r="S558" s="75"/>
      <c r="T558" s="75"/>
      <c r="U558" s="75"/>
      <c r="V558" s="75"/>
      <c r="W558" s="75"/>
      <c r="X558" s="75"/>
      <c r="Y558" s="75"/>
      <c r="Z558" s="75"/>
    </row>
    <row r="559" spans="2:26">
      <c r="B559" s="75"/>
      <c r="C559" s="114"/>
      <c r="D559" s="76"/>
      <c r="E559" s="75"/>
      <c r="F559" s="75"/>
      <c r="G559" s="75"/>
      <c r="H559" s="75"/>
      <c r="I559" s="75"/>
      <c r="J559" s="75"/>
      <c r="K559" s="75"/>
      <c r="L559" s="75"/>
      <c r="M559" s="75"/>
      <c r="N559" s="75"/>
      <c r="O559" s="75"/>
      <c r="P559" s="75"/>
      <c r="Q559" s="75"/>
      <c r="R559" s="75"/>
      <c r="S559" s="75"/>
      <c r="T559" s="75"/>
      <c r="U559" s="75"/>
      <c r="V559" s="75"/>
      <c r="W559" s="75"/>
      <c r="X559" s="75"/>
      <c r="Y559" s="75"/>
      <c r="Z559" s="75"/>
    </row>
    <row r="560" spans="2:26">
      <c r="B560" s="75"/>
      <c r="C560" s="114"/>
      <c r="D560" s="76"/>
      <c r="E560" s="75"/>
      <c r="F560" s="75"/>
      <c r="G560" s="75"/>
      <c r="H560" s="75"/>
      <c r="I560" s="75"/>
      <c r="J560" s="75"/>
      <c r="K560" s="75"/>
      <c r="L560" s="75"/>
      <c r="M560" s="75"/>
      <c r="N560" s="75"/>
      <c r="O560" s="75"/>
      <c r="P560" s="75"/>
      <c r="Q560" s="75"/>
      <c r="R560" s="75"/>
      <c r="S560" s="75"/>
      <c r="T560" s="75"/>
      <c r="U560" s="75"/>
      <c r="V560" s="75"/>
      <c r="W560" s="75"/>
      <c r="X560" s="75"/>
      <c r="Y560" s="75"/>
      <c r="Z560" s="75"/>
    </row>
    <row r="561" spans="2:26">
      <c r="B561" s="75"/>
      <c r="C561" s="114"/>
      <c r="D561" s="76"/>
      <c r="E561" s="75"/>
      <c r="F561" s="75"/>
      <c r="G561" s="75"/>
      <c r="H561" s="75"/>
      <c r="I561" s="75"/>
      <c r="J561" s="75"/>
      <c r="K561" s="75"/>
      <c r="L561" s="75"/>
      <c r="M561" s="75"/>
      <c r="N561" s="75"/>
      <c r="O561" s="75"/>
      <c r="P561" s="75"/>
      <c r="Q561" s="75"/>
      <c r="R561" s="75"/>
      <c r="S561" s="75"/>
      <c r="T561" s="75"/>
      <c r="U561" s="75"/>
      <c r="V561" s="75"/>
      <c r="W561" s="75"/>
      <c r="X561" s="75"/>
      <c r="Y561" s="75"/>
      <c r="Z561" s="75"/>
    </row>
    <row r="562" spans="2:26">
      <c r="B562" s="75"/>
      <c r="C562" s="114"/>
      <c r="D562" s="76"/>
      <c r="E562" s="75"/>
      <c r="F562" s="75"/>
      <c r="G562" s="75"/>
      <c r="H562" s="75"/>
      <c r="I562" s="75"/>
      <c r="J562" s="75"/>
      <c r="K562" s="75"/>
      <c r="L562" s="75"/>
      <c r="M562" s="75"/>
      <c r="N562" s="75"/>
      <c r="O562" s="75"/>
      <c r="P562" s="75"/>
      <c r="Q562" s="75"/>
      <c r="R562" s="75"/>
      <c r="S562" s="75"/>
      <c r="T562" s="75"/>
      <c r="U562" s="75"/>
      <c r="V562" s="75"/>
      <c r="W562" s="75"/>
      <c r="X562" s="75"/>
      <c r="Y562" s="75"/>
      <c r="Z562" s="75"/>
    </row>
    <row r="563" spans="2:26">
      <c r="B563" s="75"/>
      <c r="C563" s="114"/>
      <c r="D563" s="76"/>
      <c r="E563" s="75"/>
      <c r="F563" s="75"/>
      <c r="G563" s="75"/>
      <c r="H563" s="75"/>
      <c r="I563" s="75"/>
      <c r="J563" s="75"/>
      <c r="K563" s="75"/>
      <c r="L563" s="75"/>
      <c r="M563" s="75"/>
      <c r="N563" s="75"/>
      <c r="O563" s="75"/>
      <c r="P563" s="75"/>
      <c r="Q563" s="75"/>
      <c r="R563" s="75"/>
      <c r="S563" s="75"/>
      <c r="T563" s="75"/>
      <c r="U563" s="75"/>
      <c r="V563" s="75"/>
      <c r="W563" s="75"/>
      <c r="X563" s="75"/>
      <c r="Y563" s="75"/>
      <c r="Z563" s="75"/>
    </row>
    <row r="564" spans="2:26">
      <c r="B564" s="75"/>
      <c r="C564" s="114"/>
      <c r="D564" s="76"/>
      <c r="E564" s="75"/>
      <c r="F564" s="75"/>
      <c r="G564" s="75"/>
      <c r="H564" s="75"/>
      <c r="I564" s="75"/>
      <c r="J564" s="75"/>
      <c r="K564" s="75"/>
      <c r="L564" s="75"/>
      <c r="M564" s="75"/>
      <c r="N564" s="75"/>
      <c r="O564" s="75"/>
      <c r="P564" s="75"/>
      <c r="Q564" s="75"/>
      <c r="R564" s="75"/>
      <c r="S564" s="75"/>
      <c r="T564" s="75"/>
      <c r="U564" s="75"/>
      <c r="V564" s="75"/>
      <c r="W564" s="75"/>
      <c r="X564" s="75"/>
      <c r="Y564" s="75"/>
      <c r="Z564" s="75"/>
    </row>
    <row r="565" spans="2:26">
      <c r="B565" s="75"/>
      <c r="C565" s="114"/>
      <c r="D565" s="76"/>
      <c r="E565" s="75"/>
      <c r="F565" s="75"/>
      <c r="G565" s="75"/>
      <c r="H565" s="75"/>
      <c r="I565" s="75"/>
      <c r="J565" s="75"/>
      <c r="K565" s="75"/>
      <c r="L565" s="75"/>
      <c r="M565" s="75"/>
      <c r="N565" s="75"/>
      <c r="O565" s="75"/>
      <c r="P565" s="75"/>
      <c r="Q565" s="75"/>
      <c r="R565" s="75"/>
      <c r="S565" s="75"/>
      <c r="T565" s="75"/>
      <c r="U565" s="75"/>
      <c r="V565" s="75"/>
      <c r="W565" s="75"/>
      <c r="X565" s="75"/>
      <c r="Y565" s="75"/>
      <c r="Z565" s="75"/>
    </row>
    <row r="566" spans="2:26">
      <c r="B566" s="75"/>
      <c r="C566" s="114"/>
      <c r="D566" s="76"/>
      <c r="E566" s="75"/>
      <c r="F566" s="75"/>
      <c r="G566" s="75"/>
      <c r="H566" s="75"/>
      <c r="I566" s="75"/>
      <c r="J566" s="75"/>
      <c r="K566" s="75"/>
      <c r="L566" s="75"/>
      <c r="M566" s="75"/>
      <c r="N566" s="75"/>
      <c r="O566" s="75"/>
      <c r="P566" s="75"/>
      <c r="Q566" s="75"/>
      <c r="R566" s="75"/>
      <c r="S566" s="75"/>
      <c r="T566" s="75"/>
      <c r="U566" s="75"/>
      <c r="V566" s="75"/>
      <c r="W566" s="75"/>
      <c r="X566" s="75"/>
      <c r="Y566" s="75"/>
      <c r="Z566" s="75"/>
    </row>
    <row r="567" spans="2:26">
      <c r="B567" s="75"/>
      <c r="C567" s="114"/>
      <c r="D567" s="76"/>
      <c r="E567" s="75"/>
      <c r="F567" s="75"/>
      <c r="G567" s="75"/>
      <c r="H567" s="75"/>
      <c r="I567" s="75"/>
      <c r="J567" s="75"/>
      <c r="K567" s="75"/>
      <c r="L567" s="75"/>
      <c r="M567" s="75"/>
      <c r="N567" s="75"/>
      <c r="O567" s="75"/>
      <c r="P567" s="75"/>
      <c r="Q567" s="75"/>
      <c r="R567" s="75"/>
      <c r="S567" s="75"/>
      <c r="T567" s="75"/>
      <c r="U567" s="75"/>
      <c r="V567" s="75"/>
      <c r="W567" s="75"/>
      <c r="X567" s="75"/>
      <c r="Y567" s="75"/>
      <c r="Z567" s="75"/>
    </row>
    <row r="568" spans="2:26">
      <c r="B568" s="75"/>
      <c r="C568" s="114"/>
      <c r="D568" s="76"/>
      <c r="E568" s="75"/>
      <c r="F568" s="75"/>
      <c r="G568" s="75"/>
      <c r="H568" s="75"/>
      <c r="I568" s="75"/>
      <c r="J568" s="75"/>
      <c r="K568" s="75"/>
      <c r="L568" s="75"/>
      <c r="M568" s="75"/>
      <c r="N568" s="75"/>
      <c r="O568" s="75"/>
      <c r="P568" s="75"/>
      <c r="Q568" s="75"/>
      <c r="R568" s="75"/>
      <c r="S568" s="75"/>
      <c r="T568" s="75"/>
      <c r="U568" s="75"/>
      <c r="V568" s="75"/>
      <c r="W568" s="75"/>
      <c r="X568" s="75"/>
      <c r="Y568" s="75"/>
      <c r="Z568" s="75"/>
    </row>
    <row r="569" spans="2:26">
      <c r="B569" s="75"/>
      <c r="C569" s="114"/>
      <c r="D569" s="76"/>
      <c r="E569" s="75"/>
      <c r="F569" s="75"/>
      <c r="G569" s="75"/>
      <c r="H569" s="75"/>
      <c r="I569" s="75"/>
      <c r="J569" s="75"/>
      <c r="K569" s="75"/>
      <c r="L569" s="75"/>
      <c r="M569" s="75"/>
      <c r="N569" s="75"/>
      <c r="O569" s="75"/>
      <c r="P569" s="75"/>
      <c r="Q569" s="75"/>
      <c r="R569" s="75"/>
      <c r="S569" s="75"/>
      <c r="T569" s="75"/>
      <c r="U569" s="75"/>
      <c r="V569" s="75"/>
      <c r="W569" s="75"/>
      <c r="X569" s="75"/>
      <c r="Y569" s="75"/>
      <c r="Z569" s="75"/>
    </row>
    <row r="570" spans="2:26">
      <c r="B570" s="75"/>
      <c r="C570" s="114"/>
      <c r="D570" s="76"/>
      <c r="E570" s="75"/>
      <c r="F570" s="75"/>
      <c r="G570" s="75"/>
      <c r="H570" s="75"/>
      <c r="I570" s="75"/>
      <c r="J570" s="75"/>
      <c r="K570" s="75"/>
      <c r="L570" s="75"/>
      <c r="M570" s="75"/>
      <c r="N570" s="75"/>
      <c r="O570" s="75"/>
      <c r="P570" s="75"/>
      <c r="Q570" s="75"/>
      <c r="R570" s="75"/>
      <c r="S570" s="75"/>
      <c r="T570" s="75"/>
      <c r="U570" s="75"/>
      <c r="V570" s="75"/>
      <c r="W570" s="75"/>
      <c r="X570" s="75"/>
      <c r="Y570" s="75"/>
      <c r="Z570" s="75"/>
    </row>
    <row r="571" spans="2:26">
      <c r="B571" s="75"/>
      <c r="C571" s="114"/>
      <c r="D571" s="76"/>
      <c r="E571" s="75"/>
      <c r="F571" s="75"/>
      <c r="G571" s="75"/>
      <c r="H571" s="75"/>
      <c r="I571" s="75"/>
      <c r="J571" s="75"/>
      <c r="K571" s="75"/>
      <c r="L571" s="75"/>
      <c r="M571" s="75"/>
      <c r="N571" s="75"/>
      <c r="O571" s="75"/>
      <c r="P571" s="75"/>
      <c r="Q571" s="75"/>
      <c r="R571" s="75"/>
      <c r="S571" s="75"/>
      <c r="T571" s="75"/>
      <c r="U571" s="75"/>
      <c r="V571" s="75"/>
      <c r="W571" s="75"/>
      <c r="X571" s="75"/>
      <c r="Y571" s="75"/>
      <c r="Z571" s="75"/>
    </row>
    <row r="572" spans="2:26">
      <c r="B572" s="75"/>
      <c r="C572" s="114"/>
      <c r="D572" s="76"/>
      <c r="E572" s="75"/>
      <c r="F572" s="75"/>
      <c r="G572" s="75"/>
      <c r="H572" s="75"/>
      <c r="I572" s="75"/>
      <c r="J572" s="75"/>
      <c r="K572" s="75"/>
      <c r="L572" s="75"/>
      <c r="M572" s="75"/>
      <c r="N572" s="75"/>
      <c r="O572" s="75"/>
      <c r="P572" s="75"/>
      <c r="Q572" s="75"/>
      <c r="R572" s="75"/>
      <c r="S572" s="75"/>
      <c r="T572" s="75"/>
      <c r="U572" s="75"/>
      <c r="V572" s="75"/>
      <c r="W572" s="75"/>
      <c r="X572" s="75"/>
      <c r="Y572" s="75"/>
      <c r="Z572" s="75"/>
    </row>
    <row r="573" spans="2:26">
      <c r="B573" s="75"/>
      <c r="C573" s="114"/>
      <c r="D573" s="76"/>
      <c r="E573" s="75"/>
      <c r="F573" s="75"/>
      <c r="G573" s="75"/>
      <c r="H573" s="75"/>
      <c r="I573" s="75"/>
      <c r="J573" s="75"/>
      <c r="K573" s="75"/>
      <c r="L573" s="75"/>
      <c r="M573" s="75"/>
      <c r="N573" s="75"/>
      <c r="O573" s="75"/>
      <c r="P573" s="75"/>
      <c r="Q573" s="75"/>
      <c r="R573" s="75"/>
      <c r="S573" s="75"/>
      <c r="T573" s="75"/>
      <c r="U573" s="75"/>
      <c r="V573" s="75"/>
      <c r="W573" s="75"/>
      <c r="X573" s="75"/>
      <c r="Y573" s="75"/>
      <c r="Z573" s="75"/>
    </row>
    <row r="574" spans="2:26">
      <c r="B574" s="75"/>
      <c r="C574" s="114"/>
      <c r="D574" s="76"/>
      <c r="E574" s="75"/>
      <c r="F574" s="75"/>
      <c r="G574" s="75"/>
      <c r="H574" s="75"/>
      <c r="I574" s="75"/>
      <c r="J574" s="75"/>
      <c r="K574" s="75"/>
      <c r="L574" s="75"/>
      <c r="M574" s="75"/>
      <c r="N574" s="75"/>
      <c r="O574" s="75"/>
      <c r="P574" s="75"/>
      <c r="Q574" s="75"/>
      <c r="R574" s="75"/>
      <c r="S574" s="75"/>
      <c r="T574" s="75"/>
      <c r="U574" s="75"/>
      <c r="V574" s="75"/>
      <c r="W574" s="75"/>
      <c r="X574" s="75"/>
      <c r="Y574" s="75"/>
      <c r="Z574" s="75"/>
    </row>
    <row r="575" spans="2:26">
      <c r="B575" s="75"/>
      <c r="C575" s="114"/>
      <c r="D575" s="76"/>
      <c r="E575" s="75"/>
      <c r="F575" s="75"/>
      <c r="G575" s="75"/>
      <c r="H575" s="75"/>
      <c r="I575" s="75"/>
      <c r="J575" s="75"/>
      <c r="K575" s="75"/>
      <c r="L575" s="75"/>
      <c r="M575" s="75"/>
      <c r="N575" s="75"/>
      <c r="O575" s="75"/>
      <c r="P575" s="75"/>
      <c r="Q575" s="75"/>
      <c r="R575" s="75"/>
      <c r="S575" s="75"/>
      <c r="T575" s="75"/>
      <c r="U575" s="75"/>
      <c r="V575" s="75"/>
      <c r="W575" s="75"/>
      <c r="X575" s="75"/>
      <c r="Y575" s="75"/>
      <c r="Z575" s="75"/>
    </row>
    <row r="576" spans="2:26">
      <c r="B576" s="75"/>
      <c r="C576" s="114"/>
      <c r="D576" s="76"/>
      <c r="E576" s="75"/>
      <c r="F576" s="75"/>
      <c r="G576" s="75"/>
      <c r="H576" s="75"/>
      <c r="I576" s="75"/>
      <c r="J576" s="75"/>
      <c r="K576" s="75"/>
      <c r="L576" s="75"/>
      <c r="M576" s="75"/>
      <c r="N576" s="75"/>
      <c r="O576" s="75"/>
      <c r="P576" s="75"/>
      <c r="Q576" s="75"/>
      <c r="R576" s="75"/>
      <c r="S576" s="75"/>
      <c r="T576" s="75"/>
      <c r="U576" s="75"/>
      <c r="V576" s="75"/>
      <c r="W576" s="75"/>
      <c r="X576" s="75"/>
      <c r="Y576" s="75"/>
      <c r="Z576" s="75"/>
    </row>
    <row r="577" spans="2:26">
      <c r="B577" s="75"/>
      <c r="C577" s="114"/>
      <c r="D577" s="76"/>
      <c r="E577" s="75"/>
      <c r="F577" s="75"/>
      <c r="G577" s="75"/>
      <c r="H577" s="75"/>
      <c r="I577" s="75"/>
      <c r="J577" s="75"/>
      <c r="K577" s="75"/>
      <c r="L577" s="75"/>
      <c r="M577" s="75"/>
      <c r="N577" s="75"/>
      <c r="O577" s="75"/>
      <c r="P577" s="75"/>
      <c r="Q577" s="75"/>
      <c r="R577" s="75"/>
      <c r="S577" s="75"/>
      <c r="T577" s="75"/>
      <c r="U577" s="75"/>
      <c r="V577" s="75"/>
      <c r="W577" s="75"/>
      <c r="X577" s="75"/>
      <c r="Y577" s="75"/>
      <c r="Z577" s="75"/>
    </row>
    <row r="578" spans="2:26">
      <c r="B578" s="75"/>
      <c r="C578" s="114"/>
      <c r="D578" s="76"/>
      <c r="E578" s="75"/>
      <c r="F578" s="75"/>
      <c r="G578" s="75"/>
      <c r="H578" s="75"/>
      <c r="I578" s="75"/>
      <c r="J578" s="75"/>
      <c r="K578" s="75"/>
      <c r="L578" s="75"/>
      <c r="M578" s="75"/>
      <c r="N578" s="75"/>
      <c r="O578" s="75"/>
      <c r="P578" s="75"/>
      <c r="Q578" s="75"/>
      <c r="R578" s="75"/>
      <c r="S578" s="75"/>
      <c r="T578" s="75"/>
      <c r="U578" s="75"/>
      <c r="V578" s="75"/>
      <c r="W578" s="75"/>
      <c r="X578" s="75"/>
      <c r="Y578" s="75"/>
      <c r="Z578" s="75"/>
    </row>
    <row r="579" spans="2:26">
      <c r="B579" s="75"/>
      <c r="C579" s="114"/>
      <c r="D579" s="76"/>
      <c r="E579" s="75"/>
      <c r="F579" s="75"/>
      <c r="G579" s="75"/>
      <c r="H579" s="75"/>
      <c r="I579" s="75"/>
      <c r="J579" s="75"/>
      <c r="K579" s="75"/>
      <c r="L579" s="75"/>
      <c r="M579" s="75"/>
      <c r="N579" s="75"/>
      <c r="O579" s="75"/>
      <c r="P579" s="75"/>
      <c r="Q579" s="75"/>
      <c r="R579" s="75"/>
      <c r="S579" s="75"/>
      <c r="T579" s="75"/>
      <c r="U579" s="75"/>
      <c r="V579" s="75"/>
      <c r="W579" s="75"/>
      <c r="X579" s="75"/>
      <c r="Y579" s="75"/>
      <c r="Z579" s="75"/>
    </row>
    <row r="580" spans="2:26">
      <c r="B580" s="75"/>
      <c r="C580" s="114"/>
      <c r="D580" s="76"/>
      <c r="E580" s="75"/>
      <c r="F580" s="75"/>
      <c r="G580" s="75"/>
      <c r="H580" s="75"/>
      <c r="I580" s="75"/>
      <c r="J580" s="75"/>
      <c r="K580" s="75"/>
      <c r="L580" s="75"/>
      <c r="M580" s="75"/>
      <c r="N580" s="75"/>
      <c r="O580" s="75"/>
      <c r="P580" s="75"/>
      <c r="Q580" s="75"/>
      <c r="R580" s="75"/>
      <c r="S580" s="75"/>
      <c r="T580" s="75"/>
      <c r="U580" s="75"/>
      <c r="V580" s="75"/>
      <c r="W580" s="75"/>
      <c r="X580" s="75"/>
      <c r="Y580" s="75"/>
      <c r="Z580" s="75"/>
    </row>
    <row r="581" spans="2:26">
      <c r="B581" s="75"/>
      <c r="C581" s="114"/>
      <c r="D581" s="76"/>
      <c r="E581" s="75"/>
      <c r="F581" s="75"/>
      <c r="G581" s="75"/>
      <c r="H581" s="75"/>
      <c r="I581" s="75"/>
      <c r="J581" s="75"/>
      <c r="K581" s="75"/>
      <c r="L581" s="75"/>
      <c r="M581" s="75"/>
      <c r="N581" s="75"/>
      <c r="O581" s="75"/>
      <c r="P581" s="75"/>
      <c r="Q581" s="75"/>
      <c r="R581" s="75"/>
      <c r="S581" s="75"/>
      <c r="T581" s="75"/>
      <c r="U581" s="75"/>
      <c r="V581" s="75"/>
      <c r="W581" s="75"/>
      <c r="X581" s="75"/>
      <c r="Y581" s="75"/>
      <c r="Z581" s="75"/>
    </row>
    <row r="582" spans="2:26">
      <c r="B582" s="75"/>
      <c r="C582" s="114"/>
      <c r="D582" s="76"/>
      <c r="E582" s="75"/>
      <c r="F582" s="75"/>
      <c r="G582" s="75"/>
      <c r="H582" s="75"/>
      <c r="I582" s="75"/>
      <c r="J582" s="75"/>
      <c r="K582" s="75"/>
      <c r="L582" s="75"/>
      <c r="M582" s="75"/>
      <c r="N582" s="75"/>
      <c r="O582" s="75"/>
      <c r="P582" s="75"/>
      <c r="Q582" s="75"/>
      <c r="R582" s="75"/>
      <c r="S582" s="75"/>
      <c r="T582" s="75"/>
      <c r="U582" s="75"/>
      <c r="V582" s="75"/>
      <c r="W582" s="75"/>
      <c r="X582" s="75"/>
      <c r="Y582" s="75"/>
      <c r="Z582" s="75"/>
    </row>
    <row r="583" spans="2:26">
      <c r="B583" s="75"/>
      <c r="C583" s="114"/>
      <c r="D583" s="76"/>
      <c r="E583" s="75"/>
      <c r="F583" s="75"/>
      <c r="G583" s="75"/>
      <c r="H583" s="75"/>
      <c r="I583" s="75"/>
      <c r="J583" s="75"/>
      <c r="K583" s="75"/>
      <c r="L583" s="75"/>
      <c r="M583" s="75"/>
      <c r="N583" s="75"/>
      <c r="O583" s="75"/>
      <c r="P583" s="75"/>
      <c r="Q583" s="75"/>
      <c r="R583" s="75"/>
      <c r="S583" s="75"/>
      <c r="T583" s="75"/>
      <c r="U583" s="75"/>
      <c r="V583" s="75"/>
      <c r="W583" s="75"/>
      <c r="X583" s="75"/>
      <c r="Y583" s="75"/>
      <c r="Z583" s="75"/>
    </row>
    <row r="584" spans="2:26">
      <c r="B584" s="75"/>
      <c r="C584" s="114"/>
      <c r="D584" s="76"/>
      <c r="E584" s="75"/>
      <c r="F584" s="75"/>
      <c r="G584" s="75"/>
      <c r="H584" s="75"/>
      <c r="I584" s="75"/>
      <c r="J584" s="75"/>
      <c r="K584" s="75"/>
      <c r="L584" s="75"/>
      <c r="M584" s="75"/>
      <c r="N584" s="75"/>
      <c r="O584" s="75"/>
      <c r="P584" s="75"/>
      <c r="Q584" s="75"/>
      <c r="R584" s="75"/>
      <c r="S584" s="75"/>
      <c r="T584" s="75"/>
      <c r="U584" s="75"/>
      <c r="V584" s="75"/>
      <c r="W584" s="75"/>
      <c r="X584" s="75"/>
      <c r="Y584" s="75"/>
      <c r="Z584" s="75"/>
    </row>
    <row r="585" spans="2:26">
      <c r="B585" s="75"/>
      <c r="C585" s="114"/>
      <c r="D585" s="76"/>
      <c r="E585" s="75"/>
      <c r="F585" s="75"/>
      <c r="G585" s="75"/>
      <c r="H585" s="75"/>
      <c r="I585" s="75"/>
      <c r="J585" s="75"/>
      <c r="K585" s="75"/>
      <c r="L585" s="75"/>
      <c r="M585" s="75"/>
      <c r="N585" s="75"/>
      <c r="O585" s="75"/>
      <c r="P585" s="75"/>
      <c r="Q585" s="75"/>
      <c r="R585" s="75"/>
      <c r="S585" s="75"/>
      <c r="T585" s="75"/>
      <c r="U585" s="75"/>
      <c r="V585" s="75"/>
      <c r="W585" s="75"/>
      <c r="X585" s="75"/>
      <c r="Y585" s="75"/>
      <c r="Z585" s="75"/>
    </row>
    <row r="586" spans="2:26">
      <c r="B586" s="75"/>
      <c r="C586" s="114"/>
      <c r="D586" s="76"/>
      <c r="E586" s="75"/>
      <c r="F586" s="75"/>
      <c r="G586" s="75"/>
      <c r="H586" s="75"/>
      <c r="I586" s="75"/>
      <c r="J586" s="75"/>
      <c r="K586" s="75"/>
      <c r="L586" s="75"/>
      <c r="M586" s="75"/>
      <c r="N586" s="75"/>
      <c r="O586" s="75"/>
      <c r="P586" s="75"/>
      <c r="Q586" s="75"/>
      <c r="R586" s="75"/>
      <c r="S586" s="75"/>
      <c r="T586" s="75"/>
      <c r="U586" s="75"/>
      <c r="V586" s="75"/>
      <c r="W586" s="75"/>
      <c r="X586" s="75"/>
      <c r="Y586" s="75"/>
      <c r="Z586" s="75"/>
    </row>
    <row r="587" spans="2:26">
      <c r="B587" s="75"/>
      <c r="C587" s="114"/>
      <c r="D587" s="76"/>
      <c r="E587" s="75"/>
      <c r="F587" s="75"/>
      <c r="G587" s="75"/>
      <c r="H587" s="75"/>
      <c r="I587" s="75"/>
      <c r="J587" s="75"/>
      <c r="K587" s="75"/>
      <c r="L587" s="75"/>
      <c r="M587" s="75"/>
      <c r="N587" s="75"/>
      <c r="O587" s="75"/>
      <c r="P587" s="75"/>
      <c r="Q587" s="75"/>
      <c r="R587" s="75"/>
      <c r="S587" s="75"/>
      <c r="T587" s="75"/>
      <c r="U587" s="75"/>
      <c r="V587" s="75"/>
      <c r="W587" s="75"/>
      <c r="X587" s="75"/>
      <c r="Y587" s="75"/>
      <c r="Z587" s="75"/>
    </row>
    <row r="588" spans="2:26">
      <c r="B588" s="75"/>
      <c r="C588" s="114"/>
      <c r="D588" s="76"/>
      <c r="E588" s="75"/>
      <c r="F588" s="75"/>
      <c r="G588" s="75"/>
      <c r="H588" s="75"/>
      <c r="I588" s="75"/>
      <c r="J588" s="75"/>
      <c r="K588" s="75"/>
      <c r="L588" s="75"/>
      <c r="M588" s="75"/>
      <c r="N588" s="75"/>
      <c r="O588" s="75"/>
      <c r="P588" s="75"/>
      <c r="Q588" s="75"/>
      <c r="R588" s="75"/>
      <c r="S588" s="75"/>
      <c r="T588" s="75"/>
      <c r="U588" s="75"/>
      <c r="V588" s="75"/>
      <c r="W588" s="75"/>
      <c r="X588" s="75"/>
      <c r="Y588" s="75"/>
      <c r="Z588" s="75"/>
    </row>
    <row r="589" spans="2:26">
      <c r="B589" s="75"/>
      <c r="C589" s="114"/>
      <c r="D589" s="76"/>
      <c r="E589" s="75"/>
      <c r="F589" s="75"/>
      <c r="G589" s="75"/>
      <c r="H589" s="75"/>
      <c r="I589" s="75"/>
      <c r="J589" s="75"/>
      <c r="K589" s="75"/>
      <c r="L589" s="75"/>
      <c r="M589" s="75"/>
      <c r="N589" s="75"/>
      <c r="O589" s="75"/>
      <c r="P589" s="75"/>
      <c r="Q589" s="75"/>
      <c r="R589" s="75"/>
      <c r="S589" s="75"/>
      <c r="T589" s="75"/>
      <c r="U589" s="75"/>
      <c r="V589" s="75"/>
      <c r="W589" s="75"/>
      <c r="X589" s="75"/>
      <c r="Y589" s="75"/>
      <c r="Z589" s="75"/>
    </row>
    <row r="590" spans="2:26">
      <c r="B590" s="75"/>
      <c r="C590" s="114"/>
      <c r="D590" s="76"/>
      <c r="E590" s="75"/>
      <c r="F590" s="75"/>
      <c r="G590" s="75"/>
      <c r="H590" s="75"/>
      <c r="I590" s="75"/>
      <c r="J590" s="75"/>
      <c r="K590" s="75"/>
      <c r="L590" s="75"/>
      <c r="M590" s="75"/>
      <c r="N590" s="75"/>
      <c r="O590" s="75"/>
      <c r="P590" s="75"/>
      <c r="Q590" s="75"/>
      <c r="R590" s="75"/>
      <c r="S590" s="75"/>
      <c r="T590" s="75"/>
      <c r="U590" s="75"/>
      <c r="V590" s="75"/>
      <c r="W590" s="75"/>
      <c r="X590" s="75"/>
      <c r="Y590" s="75"/>
      <c r="Z590" s="75"/>
    </row>
    <row r="591" spans="2:26">
      <c r="B591" s="75"/>
      <c r="C591" s="114"/>
      <c r="D591" s="76"/>
      <c r="E591" s="75"/>
      <c r="F591" s="75"/>
      <c r="G591" s="75"/>
      <c r="H591" s="75"/>
      <c r="I591" s="75"/>
      <c r="J591" s="75"/>
      <c r="K591" s="75"/>
      <c r="L591" s="75"/>
      <c r="M591" s="75"/>
      <c r="N591" s="75"/>
      <c r="O591" s="75"/>
      <c r="P591" s="75"/>
      <c r="Q591" s="75"/>
      <c r="R591" s="75"/>
      <c r="S591" s="75"/>
      <c r="T591" s="75"/>
      <c r="U591" s="75"/>
      <c r="V591" s="75"/>
      <c r="W591" s="75"/>
      <c r="X591" s="75"/>
      <c r="Y591" s="75"/>
      <c r="Z591" s="75"/>
    </row>
    <row r="592" spans="2:26">
      <c r="B592" s="75"/>
      <c r="C592" s="114"/>
      <c r="D592" s="76"/>
      <c r="E592" s="75"/>
      <c r="F592" s="75"/>
      <c r="G592" s="75"/>
      <c r="H592" s="75"/>
      <c r="I592" s="75"/>
      <c r="J592" s="75"/>
      <c r="K592" s="75"/>
      <c r="L592" s="75"/>
      <c r="M592" s="75"/>
      <c r="N592" s="75"/>
      <c r="O592" s="75"/>
      <c r="P592" s="75"/>
      <c r="Q592" s="75"/>
      <c r="R592" s="75"/>
      <c r="S592" s="75"/>
      <c r="T592" s="75"/>
      <c r="U592" s="75"/>
      <c r="V592" s="75"/>
      <c r="W592" s="75"/>
      <c r="X592" s="75"/>
      <c r="Y592" s="75"/>
      <c r="Z592" s="75"/>
    </row>
    <row r="593" spans="2:26">
      <c r="B593" s="75"/>
      <c r="C593" s="114"/>
      <c r="D593" s="76"/>
      <c r="E593" s="75"/>
      <c r="F593" s="75"/>
      <c r="G593" s="75"/>
      <c r="H593" s="75"/>
      <c r="I593" s="75"/>
      <c r="J593" s="75"/>
      <c r="K593" s="75"/>
      <c r="L593" s="75"/>
      <c r="M593" s="75"/>
      <c r="N593" s="75"/>
      <c r="O593" s="75"/>
      <c r="P593" s="75"/>
      <c r="Q593" s="75"/>
      <c r="R593" s="75"/>
      <c r="S593" s="75"/>
      <c r="T593" s="75"/>
      <c r="U593" s="75"/>
      <c r="V593" s="75"/>
      <c r="W593" s="75"/>
      <c r="X593" s="75"/>
      <c r="Y593" s="75"/>
      <c r="Z593" s="75"/>
    </row>
    <row r="594" spans="2:26">
      <c r="B594" s="75"/>
      <c r="C594" s="114"/>
      <c r="D594" s="76"/>
      <c r="E594" s="75"/>
      <c r="F594" s="75"/>
      <c r="G594" s="75"/>
      <c r="H594" s="75"/>
      <c r="I594" s="75"/>
      <c r="J594" s="75"/>
      <c r="K594" s="75"/>
      <c r="L594" s="75"/>
      <c r="M594" s="75"/>
      <c r="N594" s="75"/>
      <c r="O594" s="75"/>
      <c r="P594" s="75"/>
      <c r="Q594" s="75"/>
      <c r="R594" s="75"/>
      <c r="S594" s="75"/>
      <c r="T594" s="75"/>
      <c r="U594" s="75"/>
      <c r="V594" s="75"/>
      <c r="W594" s="75"/>
      <c r="X594" s="75"/>
      <c r="Y594" s="75"/>
      <c r="Z594" s="75"/>
    </row>
    <row r="595" spans="2:26">
      <c r="B595" s="75"/>
      <c r="C595" s="114"/>
      <c r="D595" s="76"/>
      <c r="E595" s="75"/>
      <c r="F595" s="75"/>
      <c r="G595" s="75"/>
      <c r="H595" s="75"/>
      <c r="I595" s="75"/>
      <c r="J595" s="75"/>
      <c r="K595" s="75"/>
      <c r="L595" s="75"/>
      <c r="M595" s="75"/>
      <c r="N595" s="75"/>
      <c r="O595" s="75"/>
      <c r="P595" s="75"/>
      <c r="Q595" s="75"/>
      <c r="R595" s="75"/>
      <c r="S595" s="75"/>
      <c r="T595" s="75"/>
      <c r="U595" s="75"/>
      <c r="V595" s="75"/>
      <c r="W595" s="75"/>
      <c r="X595" s="75"/>
      <c r="Y595" s="75"/>
      <c r="Z595" s="75"/>
    </row>
    <row r="596" spans="2:26">
      <c r="B596" s="75"/>
      <c r="C596" s="114"/>
      <c r="D596" s="76"/>
      <c r="E596" s="75"/>
      <c r="F596" s="75"/>
      <c r="G596" s="75"/>
      <c r="H596" s="75"/>
      <c r="I596" s="75"/>
      <c r="J596" s="75"/>
      <c r="K596" s="75"/>
      <c r="L596" s="75"/>
      <c r="M596" s="75"/>
      <c r="N596" s="75"/>
      <c r="O596" s="75"/>
      <c r="P596" s="75"/>
      <c r="Q596" s="75"/>
      <c r="R596" s="75"/>
      <c r="S596" s="75"/>
      <c r="T596" s="75"/>
      <c r="U596" s="75"/>
      <c r="V596" s="75"/>
      <c r="W596" s="75"/>
      <c r="X596" s="75"/>
      <c r="Y596" s="75"/>
      <c r="Z596" s="75"/>
    </row>
    <row r="597" spans="2:26">
      <c r="B597" s="75"/>
      <c r="C597" s="114"/>
      <c r="D597" s="76"/>
      <c r="E597" s="75"/>
      <c r="F597" s="75"/>
      <c r="G597" s="75"/>
      <c r="H597" s="75"/>
      <c r="I597" s="75"/>
      <c r="J597" s="75"/>
      <c r="K597" s="75"/>
      <c r="L597" s="75"/>
      <c r="M597" s="75"/>
      <c r="N597" s="75"/>
      <c r="O597" s="75"/>
      <c r="P597" s="75"/>
      <c r="Q597" s="75"/>
      <c r="R597" s="75"/>
      <c r="S597" s="75"/>
      <c r="T597" s="75"/>
      <c r="U597" s="75"/>
      <c r="V597" s="75"/>
      <c r="W597" s="75"/>
      <c r="X597" s="75"/>
      <c r="Y597" s="75"/>
      <c r="Z597" s="75"/>
    </row>
    <row r="598" spans="2:26">
      <c r="B598" s="75"/>
      <c r="C598" s="114"/>
      <c r="D598" s="76"/>
      <c r="E598" s="75"/>
      <c r="F598" s="75"/>
      <c r="G598" s="75"/>
      <c r="H598" s="75"/>
      <c r="I598" s="75"/>
      <c r="J598" s="75"/>
      <c r="K598" s="75"/>
      <c r="L598" s="75"/>
      <c r="M598" s="75"/>
      <c r="N598" s="75"/>
      <c r="O598" s="75"/>
      <c r="P598" s="75"/>
      <c r="Q598" s="75"/>
      <c r="R598" s="75"/>
      <c r="S598" s="75"/>
      <c r="T598" s="75"/>
      <c r="U598" s="75"/>
      <c r="V598" s="75"/>
      <c r="W598" s="75"/>
      <c r="X598" s="75"/>
      <c r="Y598" s="75"/>
      <c r="Z598" s="75"/>
    </row>
    <row r="599" spans="2:26">
      <c r="B599" s="75"/>
      <c r="C599" s="114"/>
      <c r="D599" s="76"/>
      <c r="E599" s="75"/>
      <c r="F599" s="75"/>
      <c r="G599" s="75"/>
      <c r="H599" s="75"/>
      <c r="I599" s="75"/>
      <c r="J599" s="75"/>
      <c r="K599" s="75"/>
      <c r="L599" s="75"/>
      <c r="M599" s="75"/>
      <c r="N599" s="75"/>
      <c r="O599" s="75"/>
      <c r="P599" s="75"/>
      <c r="Q599" s="75"/>
      <c r="R599" s="75"/>
      <c r="S599" s="75"/>
      <c r="T599" s="75"/>
      <c r="U599" s="75"/>
      <c r="V599" s="75"/>
      <c r="W599" s="75"/>
      <c r="X599" s="75"/>
      <c r="Y599" s="75"/>
      <c r="Z599" s="75"/>
    </row>
    <row r="600" spans="2:26">
      <c r="B600" s="75"/>
      <c r="C600" s="114"/>
      <c r="D600" s="76"/>
      <c r="E600" s="75"/>
      <c r="F600" s="75"/>
      <c r="G600" s="75"/>
      <c r="H600" s="75"/>
      <c r="I600" s="75"/>
      <c r="J600" s="75"/>
      <c r="K600" s="75"/>
      <c r="L600" s="75"/>
      <c r="M600" s="75"/>
      <c r="N600" s="75"/>
      <c r="O600" s="75"/>
      <c r="P600" s="75"/>
      <c r="Q600" s="75"/>
      <c r="R600" s="75"/>
      <c r="S600" s="75"/>
      <c r="T600" s="75"/>
      <c r="U600" s="75"/>
      <c r="V600" s="75"/>
      <c r="W600" s="75"/>
      <c r="X600" s="75"/>
      <c r="Y600" s="75"/>
      <c r="Z600" s="75"/>
    </row>
    <row r="601" spans="2:26">
      <c r="B601" s="75"/>
      <c r="C601" s="114"/>
      <c r="D601" s="76"/>
      <c r="E601" s="75"/>
      <c r="F601" s="75"/>
      <c r="G601" s="75"/>
      <c r="H601" s="75"/>
      <c r="I601" s="75"/>
      <c r="J601" s="75"/>
      <c r="K601" s="75"/>
      <c r="L601" s="75"/>
      <c r="M601" s="75"/>
      <c r="N601" s="75"/>
      <c r="O601" s="75"/>
      <c r="P601" s="75"/>
      <c r="Q601" s="75"/>
      <c r="R601" s="75"/>
      <c r="S601" s="75"/>
      <c r="T601" s="75"/>
      <c r="U601" s="75"/>
      <c r="V601" s="75"/>
      <c r="W601" s="75"/>
      <c r="X601" s="75"/>
      <c r="Y601" s="75"/>
      <c r="Z601" s="75"/>
    </row>
    <row r="602" spans="2:26">
      <c r="B602" s="75"/>
      <c r="C602" s="114"/>
      <c r="D602" s="76"/>
      <c r="E602" s="75"/>
      <c r="F602" s="75"/>
      <c r="G602" s="75"/>
      <c r="H602" s="75"/>
      <c r="I602" s="75"/>
      <c r="J602" s="75"/>
      <c r="K602" s="75"/>
      <c r="L602" s="75"/>
      <c r="M602" s="75"/>
      <c r="N602" s="75"/>
      <c r="O602" s="75"/>
      <c r="P602" s="75"/>
      <c r="Q602" s="75"/>
      <c r="R602" s="75"/>
      <c r="S602" s="75"/>
      <c r="T602" s="75"/>
      <c r="U602" s="75"/>
      <c r="V602" s="75"/>
      <c r="W602" s="75"/>
      <c r="X602" s="75"/>
      <c r="Y602" s="75"/>
      <c r="Z602" s="75"/>
    </row>
    <row r="603" spans="2:26">
      <c r="B603" s="75"/>
      <c r="C603" s="114"/>
      <c r="D603" s="76"/>
      <c r="E603" s="75"/>
      <c r="F603" s="75"/>
      <c r="G603" s="75"/>
      <c r="H603" s="75"/>
      <c r="I603" s="75"/>
      <c r="J603" s="75"/>
      <c r="K603" s="75"/>
      <c r="L603" s="75"/>
      <c r="M603" s="75"/>
      <c r="N603" s="75"/>
      <c r="O603" s="75"/>
      <c r="P603" s="75"/>
      <c r="Q603" s="75"/>
      <c r="R603" s="75"/>
      <c r="S603" s="75"/>
      <c r="T603" s="75"/>
      <c r="U603" s="75"/>
      <c r="V603" s="75"/>
      <c r="W603" s="75"/>
      <c r="X603" s="75"/>
      <c r="Y603" s="75"/>
      <c r="Z603" s="75"/>
    </row>
    <row r="604" spans="2:26">
      <c r="B604" s="75"/>
      <c r="C604" s="114"/>
      <c r="D604" s="76"/>
      <c r="E604" s="75"/>
      <c r="F604" s="75"/>
      <c r="G604" s="75"/>
      <c r="H604" s="75"/>
      <c r="I604" s="75"/>
      <c r="J604" s="75"/>
      <c r="K604" s="75"/>
      <c r="L604" s="75"/>
      <c r="M604" s="75"/>
      <c r="N604" s="75"/>
      <c r="O604" s="75"/>
      <c r="P604" s="75"/>
      <c r="Q604" s="75"/>
      <c r="R604" s="75"/>
      <c r="S604" s="75"/>
      <c r="T604" s="75"/>
      <c r="U604" s="75"/>
      <c r="V604" s="75"/>
      <c r="W604" s="75"/>
      <c r="X604" s="75"/>
      <c r="Y604" s="75"/>
      <c r="Z604" s="75"/>
    </row>
    <row r="605" spans="2:26">
      <c r="B605" s="75"/>
      <c r="C605" s="114"/>
      <c r="D605" s="76"/>
      <c r="E605" s="75"/>
      <c r="F605" s="75"/>
      <c r="G605" s="75"/>
      <c r="H605" s="75"/>
      <c r="I605" s="75"/>
      <c r="J605" s="75"/>
      <c r="K605" s="75"/>
      <c r="L605" s="75"/>
      <c r="M605" s="75"/>
      <c r="N605" s="75"/>
      <c r="O605" s="75"/>
      <c r="P605" s="75"/>
      <c r="Q605" s="75"/>
      <c r="R605" s="75"/>
      <c r="S605" s="75"/>
      <c r="T605" s="75"/>
      <c r="U605" s="75"/>
      <c r="V605" s="75"/>
      <c r="W605" s="75"/>
      <c r="X605" s="75"/>
      <c r="Y605" s="75"/>
      <c r="Z605" s="75"/>
    </row>
    <row r="606" spans="2:26">
      <c r="B606" s="75"/>
      <c r="C606" s="114"/>
      <c r="D606" s="76"/>
      <c r="E606" s="75"/>
      <c r="F606" s="75"/>
      <c r="G606" s="75"/>
      <c r="H606" s="75"/>
      <c r="I606" s="75"/>
      <c r="J606" s="75"/>
      <c r="K606" s="75"/>
      <c r="L606" s="75"/>
      <c r="M606" s="75"/>
      <c r="N606" s="75"/>
      <c r="O606" s="75"/>
      <c r="P606" s="75"/>
      <c r="Q606" s="75"/>
      <c r="R606" s="75"/>
      <c r="S606" s="75"/>
      <c r="T606" s="75"/>
      <c r="U606" s="75"/>
      <c r="V606" s="75"/>
      <c r="W606" s="75"/>
      <c r="X606" s="75"/>
      <c r="Y606" s="75"/>
      <c r="Z606" s="75"/>
    </row>
    <row r="607" spans="2:26">
      <c r="B607" s="75"/>
      <c r="C607" s="114"/>
      <c r="D607" s="76"/>
      <c r="E607" s="75"/>
      <c r="F607" s="75"/>
      <c r="G607" s="75"/>
      <c r="H607" s="75"/>
      <c r="I607" s="75"/>
      <c r="J607" s="75"/>
      <c r="K607" s="75"/>
      <c r="L607" s="75"/>
      <c r="M607" s="75"/>
      <c r="N607" s="75"/>
      <c r="O607" s="75"/>
      <c r="P607" s="75"/>
      <c r="Q607" s="75"/>
      <c r="R607" s="75"/>
      <c r="S607" s="75"/>
      <c r="T607" s="75"/>
      <c r="U607" s="75"/>
      <c r="V607" s="75"/>
      <c r="W607" s="75"/>
      <c r="X607" s="75"/>
      <c r="Y607" s="75"/>
      <c r="Z607" s="75"/>
    </row>
    <row r="608" spans="2:26">
      <c r="B608" s="75"/>
      <c r="C608" s="114"/>
      <c r="D608" s="76"/>
      <c r="E608" s="75"/>
      <c r="F608" s="75"/>
      <c r="G608" s="75"/>
      <c r="H608" s="75"/>
      <c r="I608" s="75"/>
      <c r="J608" s="75"/>
      <c r="K608" s="75"/>
      <c r="L608" s="75"/>
      <c r="M608" s="75"/>
      <c r="N608" s="75"/>
      <c r="O608" s="75"/>
      <c r="P608" s="75"/>
      <c r="Q608" s="75"/>
      <c r="R608" s="75"/>
      <c r="S608" s="75"/>
      <c r="T608" s="75"/>
      <c r="U608" s="75"/>
      <c r="V608" s="75"/>
      <c r="W608" s="75"/>
      <c r="X608" s="75"/>
      <c r="Y608" s="75"/>
      <c r="Z608" s="75"/>
    </row>
    <row r="609" spans="2:26">
      <c r="B609" s="75"/>
      <c r="C609" s="114"/>
      <c r="D609" s="76"/>
      <c r="E609" s="75"/>
      <c r="F609" s="75"/>
      <c r="G609" s="75"/>
      <c r="H609" s="75"/>
      <c r="I609" s="75"/>
      <c r="J609" s="75"/>
      <c r="K609" s="75"/>
      <c r="L609" s="75"/>
      <c r="M609" s="75"/>
      <c r="N609" s="75"/>
      <c r="O609" s="75"/>
      <c r="P609" s="75"/>
      <c r="Q609" s="75"/>
      <c r="R609" s="75"/>
      <c r="S609" s="75"/>
      <c r="T609" s="75"/>
      <c r="U609" s="75"/>
      <c r="V609" s="75"/>
      <c r="W609" s="75"/>
      <c r="X609" s="75"/>
      <c r="Y609" s="75"/>
      <c r="Z609" s="75"/>
    </row>
    <row r="610" spans="2:26">
      <c r="B610" s="75"/>
      <c r="C610" s="114"/>
      <c r="D610" s="76"/>
      <c r="E610" s="75"/>
      <c r="F610" s="75"/>
      <c r="G610" s="75"/>
      <c r="H610" s="75"/>
      <c r="I610" s="75"/>
      <c r="J610" s="75"/>
      <c r="K610" s="75"/>
      <c r="L610" s="75"/>
      <c r="M610" s="75"/>
      <c r="N610" s="75"/>
      <c r="O610" s="75"/>
      <c r="P610" s="75"/>
      <c r="Q610" s="75"/>
      <c r="R610" s="75"/>
      <c r="S610" s="75"/>
      <c r="T610" s="75"/>
      <c r="U610" s="75"/>
      <c r="V610" s="75"/>
      <c r="W610" s="75"/>
      <c r="X610" s="75"/>
      <c r="Y610" s="75"/>
      <c r="Z610" s="75"/>
    </row>
    <row r="611" spans="2:26">
      <c r="B611" s="75"/>
      <c r="C611" s="114"/>
      <c r="D611" s="76"/>
      <c r="E611" s="75"/>
      <c r="F611" s="75"/>
      <c r="G611" s="75"/>
      <c r="H611" s="75"/>
      <c r="I611" s="75"/>
      <c r="J611" s="75"/>
      <c r="K611" s="75"/>
      <c r="L611" s="75"/>
      <c r="M611" s="75"/>
      <c r="N611" s="75"/>
      <c r="O611" s="75"/>
      <c r="P611" s="75"/>
      <c r="Q611" s="75"/>
      <c r="R611" s="75"/>
      <c r="S611" s="75"/>
      <c r="T611" s="75"/>
      <c r="U611" s="75"/>
      <c r="V611" s="75"/>
      <c r="W611" s="75"/>
      <c r="X611" s="75"/>
      <c r="Y611" s="75"/>
      <c r="Z611" s="75"/>
    </row>
    <row r="612" spans="2:26">
      <c r="B612" s="75"/>
      <c r="C612" s="114"/>
      <c r="D612" s="76"/>
      <c r="E612" s="75"/>
      <c r="F612" s="75"/>
      <c r="G612" s="75"/>
      <c r="H612" s="75"/>
      <c r="I612" s="75"/>
      <c r="J612" s="75"/>
      <c r="K612" s="75"/>
      <c r="L612" s="75"/>
      <c r="M612" s="75"/>
      <c r="N612" s="75"/>
      <c r="O612" s="75"/>
      <c r="P612" s="75"/>
      <c r="Q612" s="75"/>
      <c r="R612" s="75"/>
      <c r="S612" s="75"/>
      <c r="T612" s="75"/>
      <c r="U612" s="75"/>
      <c r="V612" s="75"/>
      <c r="W612" s="75"/>
      <c r="X612" s="75"/>
      <c r="Y612" s="75"/>
      <c r="Z612" s="75"/>
    </row>
    <row r="613" spans="2:26">
      <c r="B613" s="75"/>
      <c r="C613" s="114"/>
      <c r="D613" s="76"/>
      <c r="E613" s="75"/>
      <c r="F613" s="75"/>
      <c r="G613" s="75"/>
      <c r="H613" s="75"/>
      <c r="I613" s="75"/>
      <c r="J613" s="75"/>
      <c r="K613" s="75"/>
      <c r="L613" s="75"/>
      <c r="M613" s="75"/>
      <c r="N613" s="75"/>
      <c r="O613" s="75"/>
      <c r="P613" s="75"/>
      <c r="Q613" s="75"/>
      <c r="R613" s="75"/>
      <c r="S613" s="75"/>
      <c r="T613" s="75"/>
      <c r="U613" s="75"/>
      <c r="V613" s="75"/>
      <c r="W613" s="75"/>
      <c r="X613" s="75"/>
      <c r="Y613" s="75"/>
      <c r="Z613" s="75"/>
    </row>
    <row r="614" spans="2:26">
      <c r="B614" s="75"/>
      <c r="C614" s="114"/>
      <c r="D614" s="76"/>
      <c r="E614" s="75"/>
      <c r="F614" s="75"/>
      <c r="G614" s="75"/>
      <c r="H614" s="75"/>
      <c r="I614" s="75"/>
      <c r="J614" s="75"/>
      <c r="K614" s="75"/>
      <c r="L614" s="75"/>
      <c r="M614" s="75"/>
      <c r="N614" s="75"/>
      <c r="O614" s="75"/>
      <c r="P614" s="75"/>
      <c r="Q614" s="75"/>
      <c r="R614" s="75"/>
      <c r="S614" s="75"/>
      <c r="T614" s="75"/>
      <c r="U614" s="75"/>
      <c r="V614" s="75"/>
      <c r="W614" s="75"/>
      <c r="X614" s="75"/>
      <c r="Y614" s="75"/>
      <c r="Z614" s="75"/>
    </row>
    <row r="615" spans="2:26">
      <c r="B615" s="75"/>
      <c r="C615" s="114"/>
      <c r="D615" s="76"/>
      <c r="E615" s="75"/>
      <c r="F615" s="75"/>
      <c r="G615" s="75"/>
      <c r="H615" s="75"/>
      <c r="I615" s="75"/>
      <c r="J615" s="75"/>
      <c r="K615" s="75"/>
      <c r="L615" s="75"/>
      <c r="M615" s="75"/>
      <c r="N615" s="75"/>
      <c r="O615" s="75"/>
      <c r="P615" s="75"/>
      <c r="Q615" s="75"/>
      <c r="R615" s="75"/>
      <c r="S615" s="75"/>
      <c r="T615" s="75"/>
      <c r="U615" s="75"/>
      <c r="V615" s="75"/>
      <c r="W615" s="75"/>
      <c r="X615" s="75"/>
      <c r="Y615" s="75"/>
      <c r="Z615" s="75"/>
    </row>
    <row r="616" spans="2:26">
      <c r="B616" s="75"/>
      <c r="C616" s="114"/>
      <c r="D616" s="76"/>
      <c r="E616" s="75"/>
      <c r="F616" s="75"/>
      <c r="G616" s="75"/>
      <c r="H616" s="75"/>
      <c r="I616" s="75"/>
      <c r="J616" s="75"/>
      <c r="K616" s="75"/>
      <c r="L616" s="75"/>
      <c r="M616" s="75"/>
      <c r="N616" s="75"/>
      <c r="O616" s="75"/>
      <c r="P616" s="75"/>
      <c r="Q616" s="75"/>
      <c r="R616" s="75"/>
      <c r="S616" s="75"/>
      <c r="T616" s="75"/>
      <c r="U616" s="75"/>
      <c r="V616" s="75"/>
      <c r="W616" s="75"/>
      <c r="X616" s="75"/>
      <c r="Y616" s="75"/>
      <c r="Z616" s="75"/>
    </row>
    <row r="617" spans="2:26">
      <c r="B617" s="75"/>
      <c r="C617" s="114"/>
      <c r="D617" s="76"/>
      <c r="E617" s="75"/>
      <c r="F617" s="75"/>
      <c r="G617" s="75"/>
      <c r="H617" s="75"/>
      <c r="I617" s="75"/>
      <c r="J617" s="75"/>
      <c r="K617" s="75"/>
      <c r="L617" s="75"/>
      <c r="M617" s="75"/>
      <c r="N617" s="75"/>
      <c r="O617" s="75"/>
      <c r="P617" s="75"/>
      <c r="Q617" s="75"/>
      <c r="R617" s="75"/>
      <c r="S617" s="75"/>
      <c r="T617" s="75"/>
      <c r="U617" s="75"/>
      <c r="V617" s="75"/>
      <c r="W617" s="75"/>
      <c r="X617" s="75"/>
      <c r="Y617" s="75"/>
      <c r="Z617" s="75"/>
    </row>
    <row r="618" spans="2:26">
      <c r="B618" s="75"/>
      <c r="C618" s="114"/>
      <c r="D618" s="76"/>
      <c r="E618" s="75"/>
      <c r="F618" s="75"/>
      <c r="G618" s="75"/>
      <c r="H618" s="75"/>
      <c r="I618" s="75"/>
      <c r="J618" s="75"/>
      <c r="K618" s="75"/>
      <c r="L618" s="75"/>
      <c r="M618" s="75"/>
      <c r="N618" s="75"/>
      <c r="O618" s="75"/>
      <c r="P618" s="75"/>
      <c r="Q618" s="75"/>
      <c r="R618" s="75"/>
      <c r="S618" s="75"/>
      <c r="T618" s="75"/>
      <c r="U618" s="75"/>
      <c r="V618" s="75"/>
      <c r="W618" s="75"/>
      <c r="X618" s="75"/>
      <c r="Y618" s="75"/>
      <c r="Z618" s="75"/>
    </row>
    <row r="619" spans="2:26">
      <c r="B619" s="75"/>
      <c r="C619" s="114"/>
      <c r="D619" s="76"/>
      <c r="E619" s="75"/>
      <c r="F619" s="75"/>
      <c r="G619" s="75"/>
      <c r="H619" s="75"/>
      <c r="I619" s="75"/>
      <c r="J619" s="75"/>
      <c r="K619" s="75"/>
      <c r="L619" s="75"/>
      <c r="M619" s="75"/>
      <c r="N619" s="75"/>
      <c r="O619" s="75"/>
      <c r="P619" s="75"/>
      <c r="Q619" s="75"/>
      <c r="R619" s="75"/>
      <c r="S619" s="75"/>
      <c r="T619" s="75"/>
      <c r="U619" s="75"/>
      <c r="V619" s="75"/>
      <c r="W619" s="75"/>
      <c r="X619" s="75"/>
      <c r="Y619" s="75"/>
      <c r="Z619" s="75"/>
    </row>
    <row r="620" spans="2:26">
      <c r="B620" s="75"/>
      <c r="C620" s="114"/>
      <c r="D620" s="76"/>
      <c r="E620" s="75"/>
      <c r="F620" s="75"/>
      <c r="G620" s="75"/>
      <c r="H620" s="75"/>
      <c r="I620" s="75"/>
      <c r="J620" s="75"/>
      <c r="K620" s="75"/>
      <c r="L620" s="75"/>
      <c r="M620" s="75"/>
      <c r="N620" s="75"/>
      <c r="O620" s="75"/>
      <c r="P620" s="75"/>
      <c r="Q620" s="75"/>
      <c r="R620" s="75"/>
      <c r="S620" s="75"/>
      <c r="T620" s="75"/>
      <c r="U620" s="75"/>
      <c r="V620" s="75"/>
      <c r="W620" s="75"/>
      <c r="X620" s="75"/>
      <c r="Y620" s="75"/>
      <c r="Z620" s="75"/>
    </row>
    <row r="621" spans="2:26">
      <c r="B621" s="75"/>
      <c r="C621" s="114"/>
      <c r="D621" s="76"/>
      <c r="E621" s="75"/>
      <c r="F621" s="75"/>
      <c r="G621" s="75"/>
      <c r="H621" s="75"/>
      <c r="I621" s="75"/>
      <c r="J621" s="75"/>
      <c r="K621" s="75"/>
      <c r="L621" s="75"/>
      <c r="M621" s="75"/>
      <c r="N621" s="75"/>
      <c r="O621" s="75"/>
      <c r="P621" s="75"/>
      <c r="Q621" s="75"/>
      <c r="R621" s="75"/>
      <c r="S621" s="75"/>
      <c r="T621" s="75"/>
      <c r="U621" s="75"/>
      <c r="V621" s="75"/>
      <c r="W621" s="75"/>
      <c r="X621" s="75"/>
      <c r="Y621" s="75"/>
      <c r="Z621" s="75"/>
    </row>
    <row r="622" spans="2:26">
      <c r="B622" s="75"/>
      <c r="C622" s="114"/>
      <c r="D622" s="76"/>
      <c r="E622" s="75"/>
      <c r="F622" s="75"/>
      <c r="G622" s="75"/>
      <c r="H622" s="75"/>
      <c r="I622" s="75"/>
      <c r="J622" s="75"/>
      <c r="K622" s="75"/>
      <c r="L622" s="75"/>
      <c r="M622" s="75"/>
      <c r="N622" s="75"/>
      <c r="O622" s="75"/>
      <c r="P622" s="75"/>
      <c r="Q622" s="75"/>
      <c r="R622" s="75"/>
      <c r="S622" s="75"/>
      <c r="T622" s="75"/>
      <c r="U622" s="75"/>
      <c r="V622" s="75"/>
      <c r="W622" s="75"/>
      <c r="X622" s="75"/>
      <c r="Y622" s="75"/>
      <c r="Z622" s="75"/>
    </row>
    <row r="623" spans="2:26">
      <c r="B623" s="75"/>
      <c r="C623" s="114"/>
      <c r="D623" s="76"/>
      <c r="E623" s="75"/>
      <c r="F623" s="75"/>
      <c r="G623" s="75"/>
      <c r="H623" s="75"/>
      <c r="I623" s="75"/>
      <c r="J623" s="75"/>
      <c r="K623" s="75"/>
      <c r="L623" s="75"/>
      <c r="M623" s="75"/>
      <c r="N623" s="75"/>
      <c r="O623" s="75"/>
      <c r="P623" s="75"/>
      <c r="Q623" s="75"/>
      <c r="R623" s="75"/>
      <c r="S623" s="75"/>
      <c r="T623" s="75"/>
      <c r="U623" s="75"/>
      <c r="V623" s="75"/>
      <c r="W623" s="75"/>
      <c r="X623" s="75"/>
      <c r="Y623" s="75"/>
      <c r="Z623" s="75"/>
    </row>
    <row r="624" spans="2:26">
      <c r="B624" s="75"/>
      <c r="C624" s="114"/>
      <c r="D624" s="76"/>
      <c r="E624" s="75"/>
      <c r="F624" s="75"/>
      <c r="G624" s="75"/>
      <c r="H624" s="75"/>
      <c r="I624" s="75"/>
      <c r="J624" s="75"/>
      <c r="K624" s="75"/>
      <c r="L624" s="75"/>
      <c r="M624" s="75"/>
      <c r="N624" s="75"/>
      <c r="O624" s="75"/>
      <c r="P624" s="75"/>
      <c r="Q624" s="75"/>
      <c r="R624" s="75"/>
      <c r="S624" s="75"/>
      <c r="T624" s="75"/>
      <c r="U624" s="75"/>
      <c r="V624" s="75"/>
      <c r="W624" s="75"/>
      <c r="X624" s="75"/>
      <c r="Y624" s="75"/>
      <c r="Z624" s="75"/>
    </row>
    <row r="625" spans="2:26">
      <c r="B625" s="75"/>
      <c r="C625" s="114"/>
      <c r="D625" s="76"/>
      <c r="E625" s="75"/>
      <c r="F625" s="75"/>
      <c r="G625" s="75"/>
      <c r="H625" s="75"/>
      <c r="I625" s="75"/>
      <c r="J625" s="75"/>
      <c r="K625" s="75"/>
      <c r="L625" s="75"/>
      <c r="M625" s="75"/>
      <c r="N625" s="75"/>
      <c r="O625" s="75"/>
      <c r="P625" s="75"/>
      <c r="Q625" s="75"/>
      <c r="R625" s="75"/>
      <c r="S625" s="75"/>
      <c r="T625" s="75"/>
      <c r="U625" s="75"/>
      <c r="V625" s="75"/>
      <c r="W625" s="75"/>
      <c r="X625" s="75"/>
      <c r="Y625" s="75"/>
      <c r="Z625" s="75"/>
    </row>
    <row r="626" spans="2:26">
      <c r="B626" s="75"/>
      <c r="C626" s="114"/>
      <c r="D626" s="76"/>
      <c r="E626" s="75"/>
      <c r="F626" s="75"/>
      <c r="G626" s="75"/>
      <c r="H626" s="75"/>
      <c r="I626" s="75"/>
      <c r="J626" s="75"/>
      <c r="K626" s="75"/>
      <c r="L626" s="75"/>
      <c r="M626" s="75"/>
      <c r="N626" s="75"/>
      <c r="O626" s="75"/>
      <c r="P626" s="75"/>
      <c r="Q626" s="75"/>
      <c r="R626" s="75"/>
      <c r="S626" s="75"/>
      <c r="T626" s="75"/>
      <c r="U626" s="75"/>
      <c r="V626" s="75"/>
      <c r="W626" s="75"/>
      <c r="X626" s="75"/>
      <c r="Y626" s="75"/>
      <c r="Z626" s="75"/>
    </row>
    <row r="627" spans="2:26">
      <c r="B627" s="75"/>
      <c r="C627" s="114"/>
      <c r="D627" s="76"/>
      <c r="E627" s="75"/>
      <c r="F627" s="75"/>
      <c r="G627" s="75"/>
      <c r="H627" s="75"/>
      <c r="I627" s="75"/>
      <c r="J627" s="75"/>
      <c r="K627" s="75"/>
      <c r="L627" s="75"/>
      <c r="M627" s="75"/>
      <c r="N627" s="75"/>
      <c r="O627" s="75"/>
      <c r="P627" s="75"/>
      <c r="Q627" s="75"/>
      <c r="R627" s="75"/>
      <c r="S627" s="75"/>
      <c r="T627" s="75"/>
      <c r="U627" s="75"/>
      <c r="V627" s="75"/>
      <c r="W627" s="75"/>
      <c r="X627" s="75"/>
      <c r="Y627" s="75"/>
      <c r="Z627" s="75"/>
    </row>
    <row r="628" spans="2:26">
      <c r="B628" s="75"/>
      <c r="C628" s="114"/>
      <c r="D628" s="76"/>
      <c r="E628" s="75"/>
      <c r="F628" s="75"/>
      <c r="G628" s="75"/>
      <c r="H628" s="75"/>
      <c r="I628" s="75"/>
      <c r="J628" s="75"/>
      <c r="K628" s="75"/>
      <c r="L628" s="75"/>
      <c r="M628" s="75"/>
      <c r="N628" s="75"/>
      <c r="O628" s="75"/>
      <c r="P628" s="75"/>
      <c r="Q628" s="75"/>
      <c r="R628" s="75"/>
      <c r="S628" s="75"/>
      <c r="T628" s="75"/>
      <c r="U628" s="75"/>
      <c r="V628" s="75"/>
      <c r="W628" s="75"/>
      <c r="X628" s="75"/>
      <c r="Y628" s="75"/>
      <c r="Z628" s="75"/>
    </row>
    <row r="629" spans="2:26">
      <c r="B629" s="75"/>
      <c r="C629" s="114"/>
      <c r="D629" s="76"/>
      <c r="E629" s="75"/>
      <c r="F629" s="75"/>
      <c r="G629" s="75"/>
      <c r="H629" s="75"/>
      <c r="I629" s="75"/>
      <c r="J629" s="75"/>
      <c r="K629" s="75"/>
      <c r="L629" s="75"/>
      <c r="M629" s="75"/>
      <c r="N629" s="75"/>
      <c r="O629" s="75"/>
      <c r="P629" s="75"/>
      <c r="Q629" s="75"/>
      <c r="R629" s="75"/>
      <c r="S629" s="75"/>
      <c r="T629" s="75"/>
      <c r="U629" s="75"/>
      <c r="V629" s="75"/>
      <c r="W629" s="75"/>
      <c r="X629" s="75"/>
      <c r="Y629" s="75"/>
      <c r="Z629" s="75"/>
    </row>
    <row r="630" spans="2:26">
      <c r="B630" s="75"/>
      <c r="C630" s="114"/>
      <c r="D630" s="76"/>
      <c r="E630" s="75"/>
      <c r="F630" s="75"/>
      <c r="G630" s="75"/>
      <c r="H630" s="75"/>
      <c r="I630" s="75"/>
      <c r="J630" s="75"/>
      <c r="K630" s="75"/>
      <c r="L630" s="75"/>
      <c r="M630" s="75"/>
      <c r="N630" s="75"/>
      <c r="O630" s="75"/>
      <c r="P630" s="75"/>
      <c r="Q630" s="75"/>
      <c r="R630" s="75"/>
      <c r="S630" s="75"/>
      <c r="T630" s="75"/>
      <c r="U630" s="75"/>
      <c r="V630" s="75"/>
      <c r="W630" s="75"/>
      <c r="X630" s="75"/>
      <c r="Y630" s="75"/>
      <c r="Z630" s="75"/>
    </row>
    <row r="631" spans="2:26">
      <c r="B631" s="75"/>
      <c r="C631" s="114"/>
      <c r="D631" s="76"/>
      <c r="E631" s="75"/>
      <c r="F631" s="75"/>
      <c r="G631" s="75"/>
      <c r="H631" s="75"/>
      <c r="I631" s="75"/>
      <c r="J631" s="75"/>
      <c r="K631" s="75"/>
      <c r="L631" s="75"/>
      <c r="M631" s="75"/>
      <c r="N631" s="75"/>
      <c r="O631" s="75"/>
      <c r="P631" s="75"/>
      <c r="Q631" s="75"/>
      <c r="R631" s="75"/>
      <c r="S631" s="75"/>
      <c r="T631" s="75"/>
      <c r="U631" s="75"/>
      <c r="V631" s="75"/>
      <c r="W631" s="75"/>
      <c r="X631" s="75"/>
      <c r="Y631" s="75"/>
      <c r="Z631" s="75"/>
    </row>
    <row r="632" spans="2:26">
      <c r="B632" s="75"/>
      <c r="C632" s="114"/>
      <c r="D632" s="76"/>
      <c r="E632" s="75"/>
      <c r="F632" s="75"/>
      <c r="G632" s="75"/>
      <c r="H632" s="75"/>
      <c r="I632" s="75"/>
      <c r="J632" s="75"/>
      <c r="K632" s="75"/>
      <c r="L632" s="75"/>
      <c r="M632" s="75"/>
      <c r="N632" s="75"/>
      <c r="O632" s="75"/>
      <c r="P632" s="75"/>
      <c r="Q632" s="75"/>
      <c r="R632" s="75"/>
      <c r="S632" s="75"/>
      <c r="T632" s="75"/>
      <c r="U632" s="75"/>
      <c r="V632" s="75"/>
      <c r="W632" s="75"/>
      <c r="X632" s="75"/>
      <c r="Y632" s="75"/>
      <c r="Z632" s="75"/>
    </row>
    <row r="633" spans="2:26">
      <c r="B633" s="75"/>
      <c r="C633" s="114"/>
      <c r="D633" s="76"/>
      <c r="E633" s="75"/>
      <c r="F633" s="75"/>
      <c r="G633" s="75"/>
      <c r="H633" s="75"/>
      <c r="I633" s="75"/>
      <c r="J633" s="75"/>
      <c r="K633" s="75"/>
      <c r="L633" s="75"/>
      <c r="M633" s="75"/>
      <c r="N633" s="75"/>
      <c r="O633" s="75"/>
      <c r="P633" s="75"/>
      <c r="Q633" s="75"/>
      <c r="R633" s="75"/>
      <c r="S633" s="75"/>
      <c r="T633" s="75"/>
      <c r="U633" s="75"/>
      <c r="V633" s="75"/>
      <c r="W633" s="75"/>
      <c r="X633" s="75"/>
      <c r="Y633" s="75"/>
      <c r="Z633" s="75"/>
    </row>
    <row r="634" spans="2:26">
      <c r="B634" s="75"/>
      <c r="C634" s="114"/>
      <c r="D634" s="76"/>
      <c r="E634" s="75"/>
      <c r="F634" s="75"/>
      <c r="G634" s="75"/>
      <c r="H634" s="75"/>
      <c r="I634" s="75"/>
      <c r="J634" s="75"/>
      <c r="K634" s="75"/>
      <c r="L634" s="75"/>
      <c r="M634" s="75"/>
      <c r="N634" s="75"/>
      <c r="O634" s="75"/>
      <c r="P634" s="75"/>
      <c r="Q634" s="75"/>
      <c r="R634" s="75"/>
      <c r="S634" s="75"/>
      <c r="T634" s="75"/>
      <c r="U634" s="75"/>
      <c r="V634" s="75"/>
      <c r="W634" s="75"/>
      <c r="X634" s="75"/>
      <c r="Y634" s="75"/>
      <c r="Z634" s="75"/>
    </row>
    <row r="635" spans="2:26">
      <c r="B635" s="75"/>
      <c r="C635" s="114"/>
      <c r="D635" s="76"/>
      <c r="E635" s="75"/>
      <c r="F635" s="75"/>
      <c r="G635" s="75"/>
      <c r="H635" s="75"/>
      <c r="I635" s="75"/>
      <c r="J635" s="75"/>
      <c r="K635" s="75"/>
      <c r="L635" s="75"/>
      <c r="M635" s="75"/>
      <c r="N635" s="75"/>
      <c r="O635" s="75"/>
      <c r="P635" s="75"/>
      <c r="Q635" s="75"/>
      <c r="R635" s="75"/>
      <c r="S635" s="75"/>
      <c r="T635" s="75"/>
      <c r="U635" s="75"/>
      <c r="V635" s="75"/>
      <c r="W635" s="75"/>
      <c r="X635" s="75"/>
      <c r="Y635" s="75"/>
      <c r="Z635" s="75"/>
    </row>
    <row r="636" spans="2:26">
      <c r="B636" s="75"/>
      <c r="C636" s="114"/>
      <c r="D636" s="76"/>
      <c r="E636" s="75"/>
      <c r="F636" s="75"/>
      <c r="G636" s="75"/>
      <c r="H636" s="75"/>
      <c r="I636" s="75"/>
      <c r="J636" s="75"/>
      <c r="K636" s="75"/>
      <c r="L636" s="75"/>
      <c r="M636" s="75"/>
      <c r="N636" s="75"/>
      <c r="O636" s="75"/>
      <c r="P636" s="75"/>
      <c r="Q636" s="75"/>
      <c r="R636" s="75"/>
      <c r="S636" s="75"/>
      <c r="T636" s="75"/>
      <c r="U636" s="75"/>
      <c r="V636" s="75"/>
      <c r="W636" s="75"/>
      <c r="X636" s="75"/>
      <c r="Y636" s="75"/>
      <c r="Z636" s="75"/>
    </row>
    <row r="637" spans="2:26">
      <c r="B637" s="75"/>
      <c r="C637" s="114"/>
      <c r="D637" s="76"/>
      <c r="E637" s="75"/>
      <c r="F637" s="75"/>
      <c r="G637" s="75"/>
      <c r="H637" s="75"/>
      <c r="I637" s="75"/>
      <c r="J637" s="75"/>
      <c r="K637" s="75"/>
      <c r="L637" s="75"/>
      <c r="M637" s="75"/>
      <c r="N637" s="75"/>
      <c r="O637" s="75"/>
      <c r="P637" s="75"/>
      <c r="Q637" s="75"/>
      <c r="R637" s="75"/>
      <c r="S637" s="75"/>
      <c r="T637" s="75"/>
      <c r="U637" s="75"/>
      <c r="V637" s="75"/>
      <c r="W637" s="75"/>
      <c r="X637" s="75"/>
      <c r="Y637" s="75"/>
      <c r="Z637" s="75"/>
    </row>
    <row r="638" spans="2:26">
      <c r="B638" s="75"/>
      <c r="C638" s="114"/>
      <c r="D638" s="76"/>
      <c r="E638" s="75"/>
      <c r="F638" s="75"/>
      <c r="G638" s="75"/>
      <c r="H638" s="75"/>
      <c r="I638" s="75"/>
      <c r="J638" s="75"/>
      <c r="K638" s="75"/>
      <c r="L638" s="75"/>
      <c r="M638" s="75"/>
      <c r="N638" s="75"/>
      <c r="O638" s="75"/>
      <c r="P638" s="75"/>
      <c r="Q638" s="75"/>
      <c r="R638" s="75"/>
      <c r="S638" s="75"/>
      <c r="T638" s="75"/>
      <c r="U638" s="75"/>
      <c r="V638" s="75"/>
      <c r="W638" s="75"/>
      <c r="X638" s="75"/>
      <c r="Y638" s="75"/>
      <c r="Z638" s="75"/>
    </row>
    <row r="639" spans="2:26">
      <c r="B639" s="75"/>
      <c r="C639" s="114"/>
      <c r="D639" s="76"/>
      <c r="E639" s="75"/>
      <c r="F639" s="75"/>
      <c r="G639" s="75"/>
      <c r="H639" s="75"/>
      <c r="I639" s="75"/>
      <c r="J639" s="75"/>
      <c r="K639" s="75"/>
      <c r="L639" s="75"/>
      <c r="M639" s="75"/>
      <c r="N639" s="75"/>
      <c r="O639" s="75"/>
      <c r="P639" s="75"/>
      <c r="Q639" s="75"/>
      <c r="R639" s="75"/>
      <c r="S639" s="75"/>
      <c r="T639" s="75"/>
      <c r="U639" s="75"/>
      <c r="V639" s="75"/>
      <c r="W639" s="75"/>
      <c r="X639" s="75"/>
      <c r="Y639" s="75"/>
      <c r="Z639" s="75"/>
    </row>
    <row r="640" spans="2:26">
      <c r="B640" s="75"/>
      <c r="C640" s="114"/>
      <c r="D640" s="76"/>
      <c r="E640" s="75"/>
      <c r="F640" s="75"/>
      <c r="G640" s="75"/>
      <c r="H640" s="75"/>
      <c r="I640" s="75"/>
      <c r="J640" s="75"/>
      <c r="K640" s="75"/>
      <c r="L640" s="75"/>
      <c r="M640" s="75"/>
      <c r="N640" s="75"/>
      <c r="O640" s="75"/>
      <c r="P640" s="75"/>
      <c r="Q640" s="75"/>
      <c r="R640" s="75"/>
      <c r="S640" s="75"/>
      <c r="T640" s="75"/>
      <c r="U640" s="75"/>
      <c r="V640" s="75"/>
      <c r="W640" s="75"/>
      <c r="X640" s="75"/>
      <c r="Y640" s="75"/>
      <c r="Z640" s="75"/>
    </row>
    <row r="641" spans="2:26">
      <c r="B641" s="75"/>
      <c r="C641" s="114"/>
      <c r="D641" s="76"/>
      <c r="E641" s="75"/>
      <c r="F641" s="75"/>
      <c r="G641" s="75"/>
      <c r="H641" s="75"/>
      <c r="I641" s="75"/>
      <c r="J641" s="75"/>
      <c r="K641" s="75"/>
      <c r="L641" s="75"/>
      <c r="M641" s="75"/>
      <c r="N641" s="75"/>
      <c r="O641" s="75"/>
      <c r="P641" s="75"/>
      <c r="Q641" s="75"/>
      <c r="R641" s="75"/>
      <c r="S641" s="75"/>
      <c r="T641" s="75"/>
      <c r="U641" s="75"/>
      <c r="V641" s="75"/>
      <c r="W641" s="75"/>
      <c r="X641" s="75"/>
      <c r="Y641" s="75"/>
      <c r="Z641" s="75"/>
    </row>
    <row r="642" spans="2:26">
      <c r="B642" s="75"/>
      <c r="C642" s="114"/>
      <c r="D642" s="76"/>
      <c r="E642" s="75"/>
      <c r="F642" s="75"/>
      <c r="G642" s="75"/>
      <c r="H642" s="75"/>
      <c r="I642" s="75"/>
      <c r="J642" s="75"/>
      <c r="K642" s="75"/>
      <c r="L642" s="75"/>
      <c r="M642" s="75"/>
      <c r="N642" s="75"/>
      <c r="O642" s="75"/>
      <c r="P642" s="75"/>
      <c r="Q642" s="75"/>
      <c r="R642" s="75"/>
      <c r="S642" s="75"/>
      <c r="T642" s="75"/>
      <c r="U642" s="75"/>
      <c r="V642" s="75"/>
      <c r="W642" s="75"/>
      <c r="X642" s="75"/>
      <c r="Y642" s="75"/>
      <c r="Z642" s="75"/>
    </row>
    <row r="643" spans="2:26">
      <c r="B643" s="75"/>
      <c r="C643" s="114"/>
      <c r="D643" s="76"/>
      <c r="E643" s="75"/>
      <c r="F643" s="75"/>
      <c r="G643" s="75"/>
      <c r="H643" s="75"/>
      <c r="I643" s="75"/>
      <c r="J643" s="75"/>
      <c r="K643" s="75"/>
      <c r="L643" s="75"/>
      <c r="M643" s="75"/>
      <c r="N643" s="75"/>
      <c r="O643" s="75"/>
      <c r="P643" s="75"/>
      <c r="Q643" s="75"/>
      <c r="R643" s="75"/>
      <c r="S643" s="75"/>
      <c r="T643" s="75"/>
      <c r="U643" s="75"/>
      <c r="V643" s="75"/>
      <c r="W643" s="75"/>
      <c r="X643" s="75"/>
      <c r="Y643" s="75"/>
      <c r="Z643" s="75"/>
    </row>
    <row r="644" spans="2:26">
      <c r="B644" s="75"/>
      <c r="C644" s="114"/>
      <c r="D644" s="76"/>
      <c r="E644" s="75"/>
      <c r="F644" s="75"/>
      <c r="G644" s="75"/>
      <c r="H644" s="75"/>
      <c r="I644" s="75"/>
      <c r="J644" s="75"/>
      <c r="K644" s="75"/>
      <c r="L644" s="75"/>
      <c r="M644" s="75"/>
      <c r="N644" s="75"/>
      <c r="O644" s="75"/>
      <c r="P644" s="75"/>
      <c r="Q644" s="75"/>
      <c r="R644" s="75"/>
      <c r="S644" s="75"/>
      <c r="T644" s="75"/>
      <c r="U644" s="75"/>
      <c r="V644" s="75"/>
      <c r="W644" s="75"/>
      <c r="X644" s="75"/>
      <c r="Y644" s="75"/>
      <c r="Z644" s="75"/>
    </row>
    <row r="645" spans="2:26">
      <c r="B645" s="75"/>
      <c r="C645" s="114"/>
      <c r="D645" s="76"/>
      <c r="E645" s="75"/>
      <c r="F645" s="75"/>
      <c r="G645" s="75"/>
      <c r="H645" s="75"/>
      <c r="I645" s="75"/>
      <c r="J645" s="75"/>
      <c r="K645" s="75"/>
      <c r="L645" s="75"/>
      <c r="M645" s="75"/>
      <c r="N645" s="75"/>
      <c r="O645" s="75"/>
      <c r="P645" s="75"/>
      <c r="Q645" s="75"/>
      <c r="R645" s="75"/>
      <c r="S645" s="75"/>
      <c r="T645" s="75"/>
      <c r="U645" s="75"/>
      <c r="V645" s="75"/>
      <c r="W645" s="75"/>
      <c r="X645" s="75"/>
      <c r="Y645" s="75"/>
      <c r="Z645" s="75"/>
    </row>
    <row r="646" spans="2:26">
      <c r="B646" s="75"/>
      <c r="C646" s="114"/>
      <c r="D646" s="76"/>
      <c r="E646" s="75"/>
      <c r="F646" s="75"/>
      <c r="G646" s="75"/>
      <c r="H646" s="75"/>
      <c r="I646" s="75"/>
      <c r="J646" s="75"/>
      <c r="K646" s="75"/>
      <c r="L646" s="75"/>
      <c r="M646" s="75"/>
      <c r="N646" s="75"/>
      <c r="O646" s="75"/>
      <c r="P646" s="75"/>
      <c r="Q646" s="75"/>
      <c r="R646" s="75"/>
      <c r="S646" s="75"/>
      <c r="T646" s="75"/>
      <c r="U646" s="75"/>
      <c r="V646" s="75"/>
      <c r="W646" s="75"/>
      <c r="X646" s="75"/>
      <c r="Y646" s="75"/>
      <c r="Z646" s="75"/>
    </row>
    <row r="647" spans="2:26">
      <c r="B647" s="75"/>
      <c r="C647" s="114"/>
      <c r="D647" s="76"/>
      <c r="E647" s="75"/>
      <c r="F647" s="75"/>
      <c r="G647" s="75"/>
      <c r="H647" s="75"/>
      <c r="I647" s="75"/>
      <c r="J647" s="75"/>
      <c r="K647" s="75"/>
      <c r="L647" s="75"/>
      <c r="M647" s="75"/>
      <c r="N647" s="75"/>
      <c r="O647" s="75"/>
      <c r="P647" s="75"/>
      <c r="Q647" s="75"/>
      <c r="R647" s="75"/>
      <c r="S647" s="75"/>
      <c r="T647" s="75"/>
      <c r="U647" s="75"/>
      <c r="V647" s="75"/>
      <c r="W647" s="75"/>
      <c r="X647" s="75"/>
      <c r="Y647" s="75"/>
      <c r="Z647" s="75"/>
    </row>
    <row r="648" spans="2:26">
      <c r="B648" s="75"/>
      <c r="C648" s="114"/>
      <c r="D648" s="76"/>
      <c r="E648" s="75"/>
      <c r="F648" s="75"/>
      <c r="G648" s="75"/>
      <c r="H648" s="75"/>
      <c r="I648" s="75"/>
      <c r="J648" s="75"/>
      <c r="K648" s="75"/>
      <c r="L648" s="75"/>
      <c r="M648" s="75"/>
      <c r="N648" s="75"/>
      <c r="O648" s="75"/>
      <c r="P648" s="75"/>
      <c r="Q648" s="75"/>
      <c r="R648" s="75"/>
      <c r="S648" s="75"/>
      <c r="T648" s="75"/>
      <c r="U648" s="75"/>
      <c r="V648" s="75"/>
      <c r="W648" s="75"/>
      <c r="X648" s="75"/>
      <c r="Y648" s="75"/>
      <c r="Z648" s="75"/>
    </row>
    <row r="649" spans="2:26">
      <c r="B649" s="75"/>
      <c r="C649" s="114"/>
      <c r="D649" s="76"/>
      <c r="E649" s="75"/>
      <c r="F649" s="75"/>
      <c r="G649" s="75"/>
      <c r="H649" s="75"/>
      <c r="I649" s="75"/>
      <c r="J649" s="75"/>
      <c r="K649" s="75"/>
      <c r="L649" s="75"/>
      <c r="M649" s="75"/>
      <c r="N649" s="75"/>
      <c r="O649" s="75"/>
      <c r="P649" s="75"/>
      <c r="Q649" s="75"/>
      <c r="R649" s="75"/>
      <c r="S649" s="75"/>
      <c r="T649" s="75"/>
      <c r="U649" s="75"/>
      <c r="V649" s="75"/>
      <c r="W649" s="75"/>
      <c r="X649" s="75"/>
      <c r="Y649" s="75"/>
      <c r="Z649" s="75"/>
    </row>
    <row r="650" spans="2:26">
      <c r="B650" s="75"/>
      <c r="C650" s="114"/>
      <c r="D650" s="76"/>
      <c r="E650" s="75"/>
      <c r="F650" s="75"/>
      <c r="G650" s="75"/>
      <c r="H650" s="75"/>
      <c r="I650" s="75"/>
      <c r="J650" s="75"/>
      <c r="K650" s="75"/>
      <c r="L650" s="75"/>
      <c r="M650" s="75"/>
      <c r="N650" s="75"/>
      <c r="O650" s="75"/>
      <c r="P650" s="75"/>
      <c r="Q650" s="75"/>
      <c r="R650" s="75"/>
      <c r="S650" s="75"/>
      <c r="T650" s="75"/>
      <c r="U650" s="75"/>
      <c r="V650" s="75"/>
      <c r="W650" s="75"/>
      <c r="X650" s="75"/>
      <c r="Y650" s="75"/>
      <c r="Z650" s="75"/>
    </row>
    <row r="651" spans="2:26">
      <c r="B651" s="75"/>
      <c r="C651" s="114"/>
      <c r="D651" s="76"/>
      <c r="E651" s="75"/>
      <c r="F651" s="75"/>
      <c r="G651" s="75"/>
      <c r="H651" s="75"/>
      <c r="I651" s="75"/>
      <c r="J651" s="75"/>
      <c r="K651" s="75"/>
      <c r="L651" s="75"/>
      <c r="M651" s="75"/>
      <c r="N651" s="75"/>
      <c r="O651" s="75"/>
      <c r="P651" s="75"/>
      <c r="Q651" s="75"/>
      <c r="R651" s="75"/>
      <c r="S651" s="75"/>
      <c r="T651" s="75"/>
      <c r="U651" s="75"/>
      <c r="V651" s="75"/>
      <c r="W651" s="75"/>
      <c r="X651" s="75"/>
      <c r="Y651" s="75"/>
      <c r="Z651" s="75"/>
    </row>
    <row r="652" spans="2:26">
      <c r="B652" s="75"/>
      <c r="C652" s="114"/>
      <c r="D652" s="76"/>
      <c r="E652" s="75"/>
      <c r="F652" s="75"/>
      <c r="G652" s="75"/>
      <c r="H652" s="75"/>
      <c r="I652" s="75"/>
      <c r="J652" s="75"/>
      <c r="K652" s="75"/>
      <c r="L652" s="75"/>
      <c r="M652" s="75"/>
      <c r="N652" s="75"/>
      <c r="O652" s="75"/>
      <c r="P652" s="75"/>
      <c r="Q652" s="75"/>
      <c r="R652" s="75"/>
      <c r="S652" s="75"/>
      <c r="T652" s="75"/>
      <c r="U652" s="75"/>
      <c r="V652" s="75"/>
      <c r="W652" s="75"/>
      <c r="X652" s="75"/>
      <c r="Y652" s="75"/>
      <c r="Z652" s="75"/>
    </row>
    <row r="653" spans="2:26">
      <c r="B653" s="75"/>
      <c r="C653" s="114"/>
      <c r="D653" s="76"/>
      <c r="E653" s="75"/>
      <c r="F653" s="75"/>
      <c r="G653" s="75"/>
      <c r="H653" s="75"/>
      <c r="I653" s="75"/>
      <c r="J653" s="75"/>
      <c r="K653" s="75"/>
      <c r="L653" s="75"/>
      <c r="M653" s="75"/>
      <c r="N653" s="75"/>
      <c r="O653" s="75"/>
      <c r="P653" s="75"/>
      <c r="Q653" s="75"/>
      <c r="R653" s="75"/>
      <c r="S653" s="75"/>
      <c r="T653" s="75"/>
      <c r="U653" s="75"/>
      <c r="V653" s="75"/>
      <c r="W653" s="75"/>
      <c r="X653" s="75"/>
      <c r="Y653" s="75"/>
      <c r="Z653" s="75"/>
    </row>
    <row r="654" spans="2:26">
      <c r="B654" s="75"/>
      <c r="C654" s="114"/>
      <c r="D654" s="76"/>
      <c r="E654" s="75"/>
      <c r="F654" s="75"/>
      <c r="G654" s="75"/>
      <c r="H654" s="75"/>
      <c r="I654" s="75"/>
      <c r="J654" s="75"/>
      <c r="K654" s="75"/>
      <c r="L654" s="75"/>
      <c r="M654" s="75"/>
      <c r="N654" s="75"/>
      <c r="O654" s="75"/>
      <c r="P654" s="75"/>
      <c r="Q654" s="75"/>
      <c r="R654" s="75"/>
      <c r="S654" s="75"/>
      <c r="T654" s="75"/>
      <c r="U654" s="75"/>
      <c r="V654" s="75"/>
      <c r="W654" s="75"/>
      <c r="X654" s="75"/>
      <c r="Y654" s="75"/>
      <c r="Z654" s="75"/>
    </row>
    <row r="655" spans="2:26">
      <c r="B655" s="75"/>
      <c r="C655" s="114"/>
      <c r="D655" s="76"/>
      <c r="E655" s="75"/>
      <c r="F655" s="75"/>
      <c r="G655" s="75"/>
      <c r="H655" s="75"/>
      <c r="I655" s="75"/>
      <c r="J655" s="75"/>
      <c r="K655" s="75"/>
      <c r="L655" s="75"/>
      <c r="M655" s="75"/>
      <c r="N655" s="75"/>
      <c r="O655" s="75"/>
      <c r="P655" s="75"/>
      <c r="Q655" s="75"/>
      <c r="R655" s="75"/>
      <c r="S655" s="75"/>
      <c r="T655" s="75"/>
      <c r="U655" s="75"/>
      <c r="V655" s="75"/>
      <c r="W655" s="75"/>
      <c r="X655" s="75"/>
      <c r="Y655" s="75"/>
      <c r="Z655" s="75"/>
    </row>
    <row r="656" spans="2:26">
      <c r="B656" s="75"/>
      <c r="C656" s="114"/>
      <c r="D656" s="76"/>
      <c r="E656" s="75"/>
      <c r="F656" s="75"/>
      <c r="G656" s="75"/>
      <c r="H656" s="75"/>
      <c r="I656" s="75"/>
      <c r="J656" s="75"/>
      <c r="K656" s="75"/>
      <c r="L656" s="75"/>
      <c r="M656" s="75"/>
      <c r="N656" s="75"/>
      <c r="O656" s="75"/>
      <c r="P656" s="75"/>
      <c r="Q656" s="75"/>
      <c r="R656" s="75"/>
      <c r="S656" s="75"/>
      <c r="T656" s="75"/>
      <c r="U656" s="75"/>
      <c r="V656" s="75"/>
      <c r="W656" s="75"/>
      <c r="X656" s="75"/>
      <c r="Y656" s="75"/>
      <c r="Z656" s="75"/>
    </row>
    <row r="657" spans="2:26">
      <c r="B657" s="75"/>
      <c r="C657" s="114"/>
      <c r="D657" s="76"/>
      <c r="E657" s="75"/>
      <c r="F657" s="75"/>
      <c r="G657" s="75"/>
      <c r="H657" s="75"/>
      <c r="I657" s="75"/>
      <c r="J657" s="75"/>
      <c r="K657" s="75"/>
      <c r="L657" s="75"/>
      <c r="M657" s="75"/>
      <c r="N657" s="75"/>
      <c r="O657" s="75"/>
      <c r="P657" s="75"/>
      <c r="Q657" s="75"/>
      <c r="R657" s="75"/>
      <c r="S657" s="75"/>
      <c r="T657" s="75"/>
      <c r="U657" s="75"/>
      <c r="V657" s="75"/>
      <c r="W657" s="75"/>
      <c r="X657" s="75"/>
      <c r="Y657" s="75"/>
      <c r="Z657" s="75"/>
    </row>
    <row r="658" spans="2:26">
      <c r="B658" s="75"/>
      <c r="C658" s="114"/>
      <c r="D658" s="76"/>
      <c r="E658" s="75"/>
      <c r="F658" s="75"/>
      <c r="G658" s="75"/>
      <c r="H658" s="75"/>
      <c r="I658" s="75"/>
      <c r="J658" s="75"/>
      <c r="K658" s="75"/>
      <c r="L658" s="75"/>
      <c r="M658" s="75"/>
      <c r="N658" s="75"/>
      <c r="O658" s="75"/>
      <c r="P658" s="75"/>
      <c r="Q658" s="75"/>
      <c r="R658" s="75"/>
      <c r="S658" s="75"/>
      <c r="T658" s="75"/>
      <c r="U658" s="75"/>
      <c r="V658" s="75"/>
      <c r="W658" s="75"/>
      <c r="X658" s="75"/>
      <c r="Y658" s="75"/>
      <c r="Z658" s="75"/>
    </row>
    <row r="659" spans="2:26">
      <c r="B659" s="75"/>
      <c r="C659" s="114"/>
      <c r="D659" s="76"/>
      <c r="E659" s="75"/>
      <c r="F659" s="75"/>
      <c r="G659" s="75"/>
      <c r="H659" s="75"/>
      <c r="I659" s="75"/>
      <c r="J659" s="75"/>
      <c r="K659" s="75"/>
      <c r="L659" s="75"/>
      <c r="M659" s="75"/>
      <c r="N659" s="75"/>
      <c r="O659" s="75"/>
      <c r="P659" s="75"/>
      <c r="Q659" s="75"/>
      <c r="R659" s="75"/>
      <c r="S659" s="75"/>
      <c r="T659" s="75"/>
      <c r="U659" s="75"/>
      <c r="V659" s="75"/>
      <c r="W659" s="75"/>
      <c r="X659" s="75"/>
      <c r="Y659" s="75"/>
      <c r="Z659" s="75"/>
    </row>
    <row r="660" spans="2:26">
      <c r="B660" s="75"/>
      <c r="C660" s="114"/>
      <c r="D660" s="76"/>
      <c r="E660" s="75"/>
      <c r="F660" s="75"/>
      <c r="G660" s="75"/>
      <c r="H660" s="75"/>
      <c r="I660" s="75"/>
      <c r="J660" s="75"/>
      <c r="K660" s="75"/>
      <c r="L660" s="75"/>
      <c r="M660" s="75"/>
      <c r="N660" s="75"/>
      <c r="O660" s="75"/>
      <c r="P660" s="75"/>
      <c r="Q660" s="75"/>
      <c r="R660" s="75"/>
      <c r="S660" s="75"/>
      <c r="T660" s="75"/>
      <c r="U660" s="75"/>
      <c r="V660" s="75"/>
      <c r="W660" s="75"/>
      <c r="X660" s="75"/>
      <c r="Y660" s="75"/>
      <c r="Z660" s="75"/>
    </row>
    <row r="661" spans="2:26">
      <c r="B661" s="75"/>
      <c r="C661" s="114"/>
      <c r="D661" s="76"/>
      <c r="E661" s="75"/>
      <c r="F661" s="75"/>
      <c r="G661" s="75"/>
      <c r="H661" s="75"/>
      <c r="I661" s="75"/>
      <c r="J661" s="75"/>
      <c r="K661" s="75"/>
      <c r="L661" s="75"/>
      <c r="M661" s="75"/>
      <c r="N661" s="75"/>
      <c r="O661" s="75"/>
      <c r="P661" s="75"/>
      <c r="Q661" s="75"/>
      <c r="R661" s="75"/>
      <c r="S661" s="75"/>
      <c r="T661" s="75"/>
      <c r="U661" s="75"/>
      <c r="V661" s="75"/>
      <c r="W661" s="75"/>
      <c r="X661" s="75"/>
      <c r="Y661" s="75"/>
      <c r="Z661" s="75"/>
    </row>
    <row r="662" spans="2:26">
      <c r="B662" s="75"/>
      <c r="C662" s="114"/>
      <c r="D662" s="76"/>
      <c r="E662" s="75"/>
      <c r="F662" s="75"/>
      <c r="G662" s="75"/>
      <c r="H662" s="75"/>
      <c r="I662" s="75"/>
      <c r="J662" s="75"/>
      <c r="K662" s="75"/>
      <c r="L662" s="75"/>
      <c r="M662" s="75"/>
      <c r="N662" s="75"/>
      <c r="O662" s="75"/>
      <c r="P662" s="75"/>
      <c r="Q662" s="75"/>
      <c r="R662" s="75"/>
      <c r="S662" s="75"/>
      <c r="T662" s="75"/>
      <c r="U662" s="75"/>
      <c r="V662" s="75"/>
      <c r="W662" s="75"/>
      <c r="X662" s="75"/>
      <c r="Y662" s="75"/>
      <c r="Z662" s="75"/>
    </row>
    <row r="663" spans="2:26">
      <c r="B663" s="75"/>
      <c r="C663" s="114"/>
      <c r="D663" s="76"/>
      <c r="E663" s="75"/>
      <c r="F663" s="75"/>
      <c r="G663" s="75"/>
      <c r="H663" s="75"/>
      <c r="I663" s="75"/>
      <c r="J663" s="75"/>
      <c r="K663" s="75"/>
      <c r="L663" s="75"/>
      <c r="M663" s="75"/>
      <c r="N663" s="75"/>
      <c r="O663" s="75"/>
      <c r="P663" s="75"/>
      <c r="Q663" s="75"/>
      <c r="R663" s="75"/>
      <c r="S663" s="75"/>
      <c r="T663" s="75"/>
      <c r="U663" s="75"/>
      <c r="V663" s="75"/>
      <c r="W663" s="75"/>
      <c r="X663" s="75"/>
      <c r="Y663" s="75"/>
      <c r="Z663" s="75"/>
    </row>
    <row r="664" spans="2:26">
      <c r="B664" s="75"/>
      <c r="C664" s="114"/>
      <c r="D664" s="76"/>
      <c r="E664" s="75"/>
      <c r="F664" s="75"/>
      <c r="G664" s="75"/>
      <c r="H664" s="75"/>
      <c r="I664" s="75"/>
      <c r="J664" s="75"/>
      <c r="K664" s="75"/>
      <c r="L664" s="75"/>
      <c r="M664" s="75"/>
      <c r="N664" s="75"/>
      <c r="O664" s="75"/>
      <c r="P664" s="75"/>
      <c r="Q664" s="75"/>
      <c r="R664" s="75"/>
      <c r="S664" s="75"/>
      <c r="T664" s="75"/>
      <c r="U664" s="75"/>
      <c r="V664" s="75"/>
      <c r="W664" s="75"/>
      <c r="X664" s="75"/>
      <c r="Y664" s="75"/>
      <c r="Z664" s="75"/>
    </row>
    <row r="665" spans="2:26">
      <c r="B665" s="75"/>
      <c r="C665" s="114"/>
      <c r="D665" s="76"/>
      <c r="E665" s="75"/>
      <c r="F665" s="75"/>
      <c r="G665" s="75"/>
      <c r="H665" s="75"/>
      <c r="I665" s="75"/>
      <c r="J665" s="75"/>
      <c r="K665" s="75"/>
      <c r="L665" s="75"/>
      <c r="M665" s="75"/>
      <c r="N665" s="75"/>
      <c r="O665" s="75"/>
      <c r="P665" s="75"/>
      <c r="Q665" s="75"/>
      <c r="R665" s="75"/>
      <c r="S665" s="75"/>
      <c r="T665" s="75"/>
      <c r="U665" s="75"/>
      <c r="V665" s="75"/>
      <c r="W665" s="75"/>
      <c r="X665" s="75"/>
      <c r="Y665" s="75"/>
      <c r="Z665" s="75"/>
    </row>
    <row r="666" spans="2:26">
      <c r="B666" s="75"/>
      <c r="C666" s="114"/>
      <c r="D666" s="76"/>
      <c r="E666" s="75"/>
      <c r="F666" s="75"/>
      <c r="G666" s="75"/>
      <c r="H666" s="75"/>
      <c r="I666" s="75"/>
      <c r="J666" s="75"/>
      <c r="K666" s="75"/>
      <c r="L666" s="75"/>
      <c r="M666" s="75"/>
      <c r="N666" s="75"/>
      <c r="O666" s="75"/>
      <c r="P666" s="75"/>
      <c r="Q666" s="75"/>
      <c r="R666" s="75"/>
      <c r="S666" s="75"/>
      <c r="T666" s="75"/>
      <c r="U666" s="75"/>
      <c r="V666" s="75"/>
      <c r="W666" s="75"/>
      <c r="X666" s="75"/>
      <c r="Y666" s="75"/>
      <c r="Z666" s="75"/>
    </row>
    <row r="667" spans="2:26">
      <c r="B667" s="75"/>
      <c r="C667" s="114"/>
      <c r="D667" s="76"/>
      <c r="E667" s="75"/>
      <c r="F667" s="75"/>
      <c r="G667" s="75"/>
      <c r="H667" s="75"/>
      <c r="I667" s="75"/>
      <c r="J667" s="75"/>
      <c r="K667" s="75"/>
      <c r="L667" s="75"/>
      <c r="M667" s="75"/>
      <c r="N667" s="75"/>
      <c r="O667" s="75"/>
      <c r="P667" s="75"/>
      <c r="Q667" s="75"/>
      <c r="R667" s="75"/>
      <c r="S667" s="75"/>
      <c r="T667" s="75"/>
      <c r="U667" s="75"/>
      <c r="V667" s="75"/>
      <c r="W667" s="75"/>
      <c r="X667" s="75"/>
      <c r="Y667" s="75"/>
      <c r="Z667" s="75"/>
    </row>
    <row r="668" spans="2:26">
      <c r="B668" s="75"/>
      <c r="C668" s="114"/>
      <c r="D668" s="76"/>
      <c r="E668" s="75"/>
      <c r="F668" s="75"/>
      <c r="G668" s="75"/>
      <c r="H668" s="75"/>
      <c r="I668" s="75"/>
      <c r="J668" s="75"/>
      <c r="K668" s="75"/>
      <c r="L668" s="75"/>
      <c r="M668" s="75"/>
      <c r="N668" s="75"/>
      <c r="O668" s="75"/>
      <c r="P668" s="75"/>
      <c r="Q668" s="75"/>
      <c r="R668" s="75"/>
      <c r="S668" s="75"/>
      <c r="T668" s="75"/>
      <c r="U668" s="75"/>
      <c r="V668" s="75"/>
      <c r="W668" s="75"/>
      <c r="X668" s="75"/>
      <c r="Y668" s="75"/>
      <c r="Z668" s="75"/>
    </row>
    <row r="669" spans="2:26">
      <c r="B669" s="75"/>
      <c r="C669" s="114"/>
      <c r="D669" s="76"/>
      <c r="E669" s="75"/>
      <c r="F669" s="75"/>
      <c r="G669" s="75"/>
      <c r="H669" s="75"/>
      <c r="I669" s="75"/>
      <c r="J669" s="75"/>
      <c r="K669" s="75"/>
      <c r="L669" s="75"/>
      <c r="M669" s="75"/>
      <c r="N669" s="75"/>
      <c r="O669" s="75"/>
      <c r="P669" s="75"/>
      <c r="Q669" s="75"/>
      <c r="R669" s="75"/>
      <c r="S669" s="75"/>
      <c r="T669" s="75"/>
      <c r="U669" s="75"/>
      <c r="V669" s="75"/>
      <c r="W669" s="75"/>
      <c r="X669" s="75"/>
      <c r="Y669" s="75"/>
      <c r="Z669" s="75"/>
    </row>
    <row r="670" spans="2:26">
      <c r="B670" s="75"/>
      <c r="C670" s="114"/>
      <c r="D670" s="76"/>
      <c r="E670" s="75"/>
      <c r="F670" s="75"/>
      <c r="G670" s="75"/>
      <c r="H670" s="75"/>
      <c r="I670" s="75"/>
      <c r="J670" s="75"/>
      <c r="K670" s="75"/>
      <c r="L670" s="75"/>
      <c r="M670" s="75"/>
      <c r="N670" s="75"/>
      <c r="O670" s="75"/>
      <c r="P670" s="75"/>
      <c r="Q670" s="75"/>
      <c r="R670" s="75"/>
      <c r="S670" s="75"/>
      <c r="T670" s="75"/>
      <c r="U670" s="75"/>
      <c r="V670" s="75"/>
      <c r="W670" s="75"/>
      <c r="X670" s="75"/>
      <c r="Y670" s="75"/>
      <c r="Z670" s="75"/>
    </row>
    <row r="671" spans="2:26">
      <c r="B671" s="75"/>
      <c r="C671" s="114"/>
      <c r="D671" s="76"/>
      <c r="E671" s="75"/>
      <c r="F671" s="75"/>
      <c r="G671" s="75"/>
      <c r="H671" s="75"/>
      <c r="I671" s="75"/>
      <c r="J671" s="75"/>
      <c r="K671" s="75"/>
      <c r="L671" s="75"/>
      <c r="M671" s="75"/>
      <c r="N671" s="75"/>
      <c r="O671" s="75"/>
      <c r="P671" s="75"/>
      <c r="Q671" s="75"/>
      <c r="R671" s="75"/>
      <c r="S671" s="75"/>
      <c r="T671" s="75"/>
      <c r="U671" s="75"/>
      <c r="V671" s="75"/>
      <c r="W671" s="75"/>
      <c r="X671" s="75"/>
      <c r="Y671" s="75"/>
      <c r="Z671" s="75"/>
    </row>
    <row r="672" spans="2:26">
      <c r="B672" s="75"/>
      <c r="C672" s="114"/>
      <c r="D672" s="76"/>
      <c r="E672" s="75"/>
      <c r="F672" s="75"/>
      <c r="G672" s="75"/>
      <c r="H672" s="75"/>
      <c r="I672" s="75"/>
      <c r="J672" s="75"/>
      <c r="K672" s="75"/>
      <c r="L672" s="75"/>
      <c r="M672" s="75"/>
      <c r="N672" s="75"/>
      <c r="O672" s="75"/>
      <c r="P672" s="75"/>
      <c r="Q672" s="75"/>
      <c r="R672" s="75"/>
      <c r="S672" s="75"/>
      <c r="T672" s="75"/>
      <c r="U672" s="75"/>
      <c r="V672" s="75"/>
      <c r="W672" s="75"/>
      <c r="X672" s="75"/>
      <c r="Y672" s="75"/>
      <c r="Z672" s="75"/>
    </row>
    <row r="673" spans="2:26">
      <c r="B673" s="75"/>
      <c r="C673" s="114"/>
      <c r="D673" s="76"/>
      <c r="E673" s="75"/>
      <c r="F673" s="75"/>
      <c r="G673" s="75"/>
      <c r="H673" s="75"/>
      <c r="I673" s="75"/>
      <c r="J673" s="75"/>
      <c r="K673" s="75"/>
      <c r="L673" s="75"/>
      <c r="M673" s="75"/>
      <c r="N673" s="75"/>
      <c r="O673" s="75"/>
      <c r="P673" s="75"/>
      <c r="Q673" s="75"/>
      <c r="R673" s="75"/>
      <c r="S673" s="75"/>
      <c r="T673" s="75"/>
      <c r="U673" s="75"/>
      <c r="V673" s="75"/>
      <c r="W673" s="75"/>
      <c r="X673" s="75"/>
      <c r="Y673" s="75"/>
      <c r="Z673" s="75"/>
    </row>
    <row r="674" spans="2:26">
      <c r="B674" s="75"/>
      <c r="C674" s="114"/>
      <c r="D674" s="76"/>
      <c r="E674" s="75"/>
      <c r="F674" s="75"/>
      <c r="G674" s="75"/>
      <c r="H674" s="75"/>
      <c r="I674" s="75"/>
      <c r="J674" s="75"/>
      <c r="K674" s="75"/>
      <c r="L674" s="75"/>
      <c r="M674" s="75"/>
      <c r="N674" s="75"/>
      <c r="O674" s="75"/>
      <c r="P674" s="75"/>
      <c r="Q674" s="75"/>
      <c r="R674" s="75"/>
      <c r="S674" s="75"/>
      <c r="T674" s="75"/>
      <c r="U674" s="75"/>
      <c r="V674" s="75"/>
      <c r="W674" s="75"/>
      <c r="X674" s="75"/>
      <c r="Y674" s="75"/>
      <c r="Z674" s="75"/>
    </row>
    <row r="675" spans="2:26">
      <c r="B675" s="75"/>
      <c r="C675" s="114"/>
      <c r="D675" s="76"/>
      <c r="E675" s="75"/>
      <c r="F675" s="75"/>
      <c r="G675" s="75"/>
      <c r="H675" s="75"/>
      <c r="I675" s="75"/>
      <c r="J675" s="75"/>
      <c r="K675" s="75"/>
      <c r="L675" s="75"/>
      <c r="M675" s="75"/>
      <c r="N675" s="75"/>
      <c r="O675" s="75"/>
      <c r="P675" s="75"/>
      <c r="Q675" s="75"/>
      <c r="R675" s="75"/>
      <c r="S675" s="75"/>
      <c r="T675" s="75"/>
      <c r="U675" s="75"/>
      <c r="V675" s="75"/>
      <c r="W675" s="75"/>
      <c r="X675" s="75"/>
      <c r="Y675" s="75"/>
      <c r="Z675" s="75"/>
    </row>
    <row r="676" spans="2:26">
      <c r="B676" s="75"/>
      <c r="C676" s="114"/>
      <c r="D676" s="76"/>
      <c r="E676" s="75"/>
      <c r="F676" s="75"/>
      <c r="G676" s="75"/>
      <c r="H676" s="75"/>
      <c r="I676" s="75"/>
      <c r="J676" s="75"/>
      <c r="K676" s="75"/>
      <c r="L676" s="75"/>
      <c r="M676" s="75"/>
      <c r="N676" s="75"/>
      <c r="O676" s="75"/>
      <c r="P676" s="75"/>
      <c r="Q676" s="75"/>
      <c r="R676" s="75"/>
      <c r="S676" s="75"/>
      <c r="T676" s="75"/>
      <c r="U676" s="75"/>
      <c r="V676" s="75"/>
      <c r="W676" s="75"/>
      <c r="X676" s="75"/>
      <c r="Y676" s="75"/>
      <c r="Z676" s="75"/>
    </row>
    <row r="677" spans="2:26">
      <c r="B677" s="75"/>
      <c r="C677" s="114"/>
      <c r="D677" s="76"/>
      <c r="E677" s="75"/>
      <c r="F677" s="75"/>
      <c r="G677" s="75"/>
      <c r="H677" s="75"/>
      <c r="I677" s="75"/>
      <c r="J677" s="75"/>
      <c r="K677" s="75"/>
      <c r="L677" s="75"/>
      <c r="M677" s="75"/>
      <c r="N677" s="75"/>
      <c r="O677" s="75"/>
      <c r="P677" s="75"/>
      <c r="Q677" s="75"/>
      <c r="R677" s="75"/>
      <c r="S677" s="75"/>
      <c r="T677" s="75"/>
      <c r="U677" s="75"/>
      <c r="V677" s="75"/>
      <c r="W677" s="75"/>
      <c r="X677" s="75"/>
      <c r="Y677" s="75"/>
      <c r="Z677" s="75"/>
    </row>
    <row r="678" spans="2:26">
      <c r="B678" s="75"/>
      <c r="C678" s="114"/>
      <c r="D678" s="76"/>
      <c r="E678" s="75"/>
      <c r="F678" s="75"/>
      <c r="G678" s="75"/>
      <c r="H678" s="75"/>
      <c r="I678" s="75"/>
      <c r="J678" s="75"/>
      <c r="K678" s="75"/>
      <c r="L678" s="75"/>
      <c r="M678" s="75"/>
      <c r="N678" s="75"/>
      <c r="O678" s="75"/>
      <c r="P678" s="75"/>
      <c r="Q678" s="75"/>
      <c r="R678" s="75"/>
      <c r="S678" s="75"/>
      <c r="T678" s="75"/>
      <c r="U678" s="75"/>
      <c r="V678" s="75"/>
      <c r="W678" s="75"/>
      <c r="X678" s="75"/>
      <c r="Y678" s="75"/>
      <c r="Z678" s="75"/>
    </row>
    <row r="679" spans="2:26">
      <c r="B679" s="75"/>
      <c r="C679" s="114"/>
      <c r="D679" s="76"/>
      <c r="E679" s="75"/>
      <c r="F679" s="75"/>
      <c r="G679" s="75"/>
      <c r="H679" s="75"/>
      <c r="I679" s="75"/>
      <c r="J679" s="75"/>
      <c r="K679" s="75"/>
      <c r="L679" s="75"/>
      <c r="M679" s="75"/>
      <c r="N679" s="75"/>
      <c r="O679" s="75"/>
      <c r="P679" s="75"/>
      <c r="Q679" s="75"/>
      <c r="R679" s="75"/>
      <c r="S679" s="75"/>
      <c r="T679" s="75"/>
      <c r="U679" s="75"/>
      <c r="V679" s="75"/>
      <c r="W679" s="75"/>
      <c r="X679" s="75"/>
      <c r="Y679" s="75"/>
      <c r="Z679" s="75"/>
    </row>
    <row r="680" spans="2:26">
      <c r="B680" s="75"/>
      <c r="C680" s="114"/>
      <c r="D680" s="76"/>
      <c r="E680" s="75"/>
      <c r="F680" s="75"/>
      <c r="G680" s="75"/>
      <c r="H680" s="75"/>
      <c r="I680" s="75"/>
      <c r="J680" s="75"/>
      <c r="K680" s="75"/>
      <c r="L680" s="75"/>
      <c r="M680" s="75"/>
      <c r="N680" s="75"/>
      <c r="O680" s="75"/>
      <c r="P680" s="75"/>
      <c r="Q680" s="75"/>
      <c r="R680" s="75"/>
      <c r="S680" s="75"/>
      <c r="T680" s="75"/>
      <c r="U680" s="75"/>
      <c r="V680" s="75"/>
      <c r="W680" s="75"/>
      <c r="X680" s="75"/>
      <c r="Y680" s="75"/>
      <c r="Z680" s="75"/>
    </row>
    <row r="681" spans="2:26">
      <c r="B681" s="75"/>
      <c r="C681" s="114"/>
      <c r="D681" s="76"/>
      <c r="E681" s="75"/>
      <c r="F681" s="75"/>
      <c r="G681" s="75"/>
      <c r="H681" s="75"/>
      <c r="I681" s="75"/>
      <c r="J681" s="75"/>
      <c r="K681" s="75"/>
      <c r="L681" s="75"/>
      <c r="M681" s="75"/>
      <c r="N681" s="75"/>
      <c r="O681" s="75"/>
      <c r="P681" s="75"/>
      <c r="Q681" s="75"/>
      <c r="R681" s="75"/>
      <c r="S681" s="75"/>
      <c r="T681" s="75"/>
      <c r="U681" s="75"/>
      <c r="V681" s="75"/>
      <c r="W681" s="75"/>
      <c r="X681" s="75"/>
      <c r="Y681" s="75"/>
      <c r="Z681" s="75"/>
    </row>
    <row r="682" spans="2:26">
      <c r="B682" s="75"/>
      <c r="C682" s="114"/>
      <c r="D682" s="76"/>
      <c r="E682" s="75"/>
      <c r="F682" s="75"/>
      <c r="G682" s="75"/>
      <c r="H682" s="75"/>
      <c r="I682" s="75"/>
      <c r="J682" s="75"/>
      <c r="K682" s="75"/>
      <c r="L682" s="75"/>
      <c r="M682" s="75"/>
      <c r="N682" s="75"/>
      <c r="O682" s="75"/>
      <c r="P682" s="75"/>
      <c r="Q682" s="75"/>
      <c r="R682" s="75"/>
      <c r="S682" s="75"/>
      <c r="T682" s="75"/>
      <c r="U682" s="75"/>
      <c r="V682" s="75"/>
      <c r="W682" s="75"/>
      <c r="X682" s="75"/>
      <c r="Y682" s="75"/>
      <c r="Z682" s="75"/>
    </row>
    <row r="683" spans="2:26">
      <c r="B683" s="75"/>
      <c r="C683" s="114"/>
      <c r="D683" s="76"/>
      <c r="E683" s="75"/>
      <c r="F683" s="75"/>
      <c r="G683" s="75"/>
      <c r="H683" s="75"/>
      <c r="I683" s="75"/>
      <c r="J683" s="75"/>
      <c r="K683" s="75"/>
      <c r="L683" s="75"/>
      <c r="M683" s="75"/>
      <c r="N683" s="75"/>
      <c r="O683" s="75"/>
      <c r="P683" s="75"/>
      <c r="Q683" s="75"/>
      <c r="R683" s="75"/>
      <c r="S683" s="75"/>
      <c r="T683" s="75"/>
      <c r="U683" s="75"/>
      <c r="V683" s="75"/>
      <c r="W683" s="75"/>
      <c r="X683" s="75"/>
      <c r="Y683" s="75"/>
      <c r="Z683" s="75"/>
    </row>
    <row r="684" spans="2:26">
      <c r="B684" s="75"/>
      <c r="C684" s="114"/>
      <c r="D684" s="76"/>
      <c r="E684" s="75"/>
      <c r="F684" s="75"/>
      <c r="G684" s="75"/>
      <c r="H684" s="75"/>
      <c r="I684" s="75"/>
      <c r="J684" s="75"/>
      <c r="K684" s="75"/>
      <c r="L684" s="75"/>
      <c r="M684" s="75"/>
      <c r="N684" s="75"/>
      <c r="O684" s="75"/>
      <c r="P684" s="75"/>
      <c r="Q684" s="75"/>
      <c r="R684" s="75"/>
      <c r="S684" s="75"/>
      <c r="T684" s="75"/>
      <c r="U684" s="75"/>
      <c r="V684" s="75"/>
      <c r="W684" s="75"/>
      <c r="X684" s="75"/>
      <c r="Y684" s="75"/>
      <c r="Z684" s="75"/>
    </row>
    <row r="685" spans="2:26">
      <c r="B685" s="75"/>
      <c r="C685" s="114"/>
      <c r="D685" s="76"/>
      <c r="E685" s="75"/>
      <c r="F685" s="75"/>
      <c r="G685" s="75"/>
      <c r="H685" s="75"/>
      <c r="I685" s="75"/>
      <c r="J685" s="75"/>
      <c r="K685" s="75"/>
      <c r="L685" s="75"/>
      <c r="M685" s="75"/>
      <c r="N685" s="75"/>
      <c r="O685" s="75"/>
      <c r="P685" s="75"/>
      <c r="Q685" s="75"/>
      <c r="R685" s="75"/>
      <c r="S685" s="75"/>
      <c r="T685" s="75"/>
      <c r="U685" s="75"/>
      <c r="V685" s="75"/>
      <c r="W685" s="75"/>
      <c r="X685" s="75"/>
      <c r="Y685" s="75"/>
      <c r="Z685" s="75"/>
    </row>
    <row r="686" spans="2:26">
      <c r="B686" s="75"/>
      <c r="C686" s="114"/>
      <c r="D686" s="76"/>
      <c r="E686" s="75"/>
      <c r="F686" s="75"/>
      <c r="G686" s="75"/>
      <c r="H686" s="75"/>
      <c r="I686" s="75"/>
      <c r="J686" s="75"/>
      <c r="K686" s="75"/>
      <c r="L686" s="75"/>
      <c r="M686" s="75"/>
      <c r="N686" s="75"/>
      <c r="O686" s="75"/>
      <c r="P686" s="75"/>
      <c r="Q686" s="75"/>
      <c r="R686" s="75"/>
      <c r="S686" s="75"/>
      <c r="T686" s="75"/>
      <c r="U686" s="75"/>
      <c r="V686" s="75"/>
      <c r="W686" s="75"/>
      <c r="X686" s="75"/>
      <c r="Y686" s="75"/>
      <c r="Z686" s="75"/>
    </row>
    <row r="687" spans="2:26">
      <c r="B687" s="75"/>
      <c r="C687" s="114"/>
      <c r="D687" s="76"/>
      <c r="E687" s="75"/>
      <c r="F687" s="75"/>
      <c r="G687" s="75"/>
      <c r="H687" s="75"/>
      <c r="I687" s="75"/>
      <c r="J687" s="75"/>
      <c r="K687" s="75"/>
      <c r="L687" s="75"/>
      <c r="M687" s="75"/>
      <c r="N687" s="75"/>
      <c r="O687" s="75"/>
      <c r="P687" s="75"/>
      <c r="Q687" s="75"/>
      <c r="R687" s="75"/>
      <c r="S687" s="75"/>
      <c r="T687" s="75"/>
      <c r="U687" s="75"/>
      <c r="V687" s="75"/>
      <c r="W687" s="75"/>
      <c r="X687" s="75"/>
      <c r="Y687" s="75"/>
      <c r="Z687" s="75"/>
    </row>
    <row r="688" spans="2:26">
      <c r="B688" s="75"/>
      <c r="C688" s="114"/>
      <c r="D688" s="76"/>
      <c r="E688" s="75"/>
      <c r="F688" s="75"/>
      <c r="G688" s="75"/>
      <c r="H688" s="75"/>
      <c r="I688" s="75"/>
      <c r="J688" s="75"/>
      <c r="K688" s="75"/>
      <c r="L688" s="75"/>
      <c r="M688" s="75"/>
      <c r="N688" s="75"/>
      <c r="O688" s="75"/>
      <c r="P688" s="75"/>
      <c r="Q688" s="75"/>
      <c r="R688" s="75"/>
      <c r="S688" s="75"/>
      <c r="T688" s="75"/>
      <c r="U688" s="75"/>
      <c r="V688" s="75"/>
      <c r="W688" s="75"/>
      <c r="X688" s="75"/>
      <c r="Y688" s="75"/>
      <c r="Z688" s="75"/>
    </row>
    <row r="689" spans="2:26">
      <c r="B689" s="75"/>
      <c r="C689" s="114"/>
      <c r="D689" s="76"/>
      <c r="E689" s="75"/>
      <c r="F689" s="75"/>
      <c r="G689" s="75"/>
      <c r="H689" s="75"/>
      <c r="I689" s="75"/>
      <c r="J689" s="75"/>
      <c r="K689" s="75"/>
      <c r="L689" s="75"/>
      <c r="M689" s="75"/>
      <c r="N689" s="75"/>
      <c r="O689" s="75"/>
      <c r="P689" s="75"/>
      <c r="Q689" s="75"/>
      <c r="R689" s="75"/>
      <c r="S689" s="75"/>
      <c r="T689" s="75"/>
      <c r="U689" s="75"/>
      <c r="V689" s="75"/>
      <c r="W689" s="75"/>
      <c r="X689" s="75"/>
      <c r="Y689" s="75"/>
      <c r="Z689" s="75"/>
    </row>
    <row r="690" spans="2:26">
      <c r="B690" s="75"/>
      <c r="C690" s="114"/>
      <c r="D690" s="76"/>
      <c r="E690" s="75"/>
      <c r="F690" s="75"/>
      <c r="G690" s="75"/>
      <c r="H690" s="75"/>
      <c r="I690" s="75"/>
      <c r="J690" s="75"/>
      <c r="K690" s="75"/>
      <c r="L690" s="75"/>
      <c r="M690" s="75"/>
      <c r="N690" s="75"/>
      <c r="O690" s="75"/>
      <c r="P690" s="75"/>
      <c r="Q690" s="75"/>
      <c r="R690" s="75"/>
      <c r="S690" s="75"/>
      <c r="T690" s="75"/>
      <c r="U690" s="75"/>
      <c r="V690" s="75"/>
      <c r="W690" s="75"/>
      <c r="X690" s="75"/>
      <c r="Y690" s="75"/>
      <c r="Z690" s="75"/>
    </row>
    <row r="691" spans="2:26">
      <c r="B691" s="75"/>
      <c r="C691" s="114"/>
      <c r="D691" s="76"/>
      <c r="E691" s="75"/>
      <c r="F691" s="75"/>
      <c r="G691" s="75"/>
      <c r="H691" s="75"/>
      <c r="I691" s="75"/>
      <c r="J691" s="75"/>
      <c r="K691" s="75"/>
      <c r="L691" s="75"/>
      <c r="M691" s="75"/>
      <c r="N691" s="75"/>
      <c r="O691" s="75"/>
      <c r="P691" s="75"/>
      <c r="Q691" s="75"/>
      <c r="R691" s="75"/>
      <c r="S691" s="75"/>
      <c r="T691" s="75"/>
      <c r="U691" s="75"/>
      <c r="V691" s="75"/>
      <c r="W691" s="75"/>
      <c r="X691" s="75"/>
      <c r="Y691" s="75"/>
      <c r="Z691" s="75"/>
    </row>
    <row r="692" spans="2:26">
      <c r="B692" s="75"/>
      <c r="C692" s="114"/>
      <c r="D692" s="76"/>
      <c r="E692" s="75"/>
      <c r="F692" s="75"/>
      <c r="G692" s="75"/>
      <c r="H692" s="75"/>
      <c r="I692" s="75"/>
      <c r="J692" s="75"/>
      <c r="K692" s="75"/>
      <c r="L692" s="75"/>
      <c r="M692" s="75"/>
      <c r="N692" s="75"/>
      <c r="O692" s="75"/>
      <c r="P692" s="75"/>
      <c r="Q692" s="75"/>
      <c r="R692" s="75"/>
      <c r="S692" s="75"/>
      <c r="T692" s="75"/>
      <c r="U692" s="75"/>
      <c r="V692" s="75"/>
      <c r="W692" s="75"/>
      <c r="X692" s="75"/>
      <c r="Y692" s="75"/>
      <c r="Z692" s="75"/>
    </row>
    <row r="693" spans="2:26">
      <c r="B693" s="75"/>
      <c r="C693" s="114"/>
      <c r="D693" s="76"/>
      <c r="E693" s="75"/>
      <c r="F693" s="75"/>
      <c r="G693" s="75"/>
      <c r="H693" s="75"/>
      <c r="I693" s="75"/>
      <c r="J693" s="75"/>
      <c r="K693" s="75"/>
      <c r="L693" s="75"/>
      <c r="M693" s="75"/>
      <c r="N693" s="75"/>
      <c r="O693" s="75"/>
      <c r="P693" s="75"/>
      <c r="Q693" s="75"/>
      <c r="R693" s="75"/>
      <c r="S693" s="75"/>
      <c r="T693" s="75"/>
      <c r="U693" s="75"/>
      <c r="V693" s="75"/>
      <c r="W693" s="75"/>
      <c r="X693" s="75"/>
      <c r="Y693" s="75"/>
      <c r="Z693" s="75"/>
    </row>
    <row r="694" spans="2:26">
      <c r="B694" s="75"/>
      <c r="C694" s="114"/>
      <c r="D694" s="76"/>
      <c r="E694" s="75"/>
      <c r="F694" s="75"/>
      <c r="G694" s="75"/>
      <c r="H694" s="75"/>
      <c r="I694" s="75"/>
      <c r="J694" s="75"/>
      <c r="K694" s="75"/>
      <c r="L694" s="75"/>
      <c r="M694" s="75"/>
      <c r="N694" s="75"/>
      <c r="O694" s="75"/>
      <c r="P694" s="75"/>
      <c r="Q694" s="75"/>
      <c r="R694" s="75"/>
      <c r="S694" s="75"/>
      <c r="T694" s="75"/>
      <c r="U694" s="75"/>
      <c r="V694" s="75"/>
      <c r="W694" s="75"/>
      <c r="X694" s="75"/>
      <c r="Y694" s="75"/>
      <c r="Z694" s="75"/>
    </row>
    <row r="695" spans="2:26">
      <c r="B695" s="75"/>
      <c r="C695" s="114"/>
      <c r="D695" s="76"/>
      <c r="E695" s="75"/>
      <c r="F695" s="75"/>
      <c r="G695" s="75"/>
      <c r="H695" s="75"/>
      <c r="I695" s="75"/>
      <c r="J695" s="75"/>
      <c r="K695" s="75"/>
      <c r="L695" s="75"/>
      <c r="M695" s="75"/>
      <c r="N695" s="75"/>
      <c r="O695" s="75"/>
      <c r="P695" s="75"/>
      <c r="Q695" s="75"/>
      <c r="R695" s="75"/>
      <c r="S695" s="75"/>
      <c r="T695" s="75"/>
      <c r="U695" s="75"/>
      <c r="V695" s="75"/>
      <c r="W695" s="75"/>
      <c r="X695" s="75"/>
      <c r="Y695" s="75"/>
      <c r="Z695" s="75"/>
    </row>
    <row r="696" spans="2:26">
      <c r="B696" s="75"/>
      <c r="C696" s="114"/>
      <c r="D696" s="76"/>
      <c r="E696" s="75"/>
      <c r="F696" s="75"/>
      <c r="G696" s="75"/>
      <c r="H696" s="75"/>
      <c r="I696" s="75"/>
      <c r="J696" s="75"/>
      <c r="K696" s="75"/>
      <c r="L696" s="75"/>
      <c r="M696" s="75"/>
      <c r="N696" s="75"/>
      <c r="O696" s="75"/>
      <c r="P696" s="75"/>
      <c r="Q696" s="75"/>
      <c r="R696" s="75"/>
      <c r="S696" s="75"/>
      <c r="T696" s="75"/>
      <c r="U696" s="75"/>
      <c r="V696" s="75"/>
      <c r="W696" s="75"/>
      <c r="X696" s="75"/>
      <c r="Y696" s="75"/>
      <c r="Z696" s="75"/>
    </row>
    <row r="697" spans="2:26">
      <c r="B697" s="75"/>
      <c r="C697" s="114"/>
      <c r="D697" s="76"/>
      <c r="E697" s="75"/>
      <c r="F697" s="75"/>
      <c r="G697" s="75"/>
      <c r="H697" s="75"/>
      <c r="I697" s="75"/>
      <c r="J697" s="75"/>
      <c r="K697" s="75"/>
      <c r="L697" s="75"/>
      <c r="M697" s="75"/>
      <c r="N697" s="75"/>
      <c r="O697" s="75"/>
      <c r="P697" s="75"/>
      <c r="Q697" s="75"/>
      <c r="R697" s="75"/>
      <c r="S697" s="75"/>
      <c r="T697" s="75"/>
      <c r="U697" s="75"/>
      <c r="V697" s="75"/>
      <c r="W697" s="75"/>
      <c r="X697" s="75"/>
      <c r="Y697" s="75"/>
      <c r="Z697" s="75"/>
    </row>
    <row r="698" spans="2:26">
      <c r="B698" s="75"/>
      <c r="C698" s="114"/>
      <c r="D698" s="76"/>
      <c r="E698" s="75"/>
      <c r="F698" s="75"/>
      <c r="G698" s="75"/>
      <c r="H698" s="75"/>
      <c r="I698" s="75"/>
      <c r="J698" s="75"/>
      <c r="K698" s="75"/>
      <c r="L698" s="75"/>
      <c r="M698" s="75"/>
      <c r="N698" s="75"/>
      <c r="O698" s="75"/>
      <c r="P698" s="75"/>
      <c r="Q698" s="75"/>
      <c r="R698" s="75"/>
      <c r="S698" s="75"/>
      <c r="T698" s="75"/>
      <c r="U698" s="75"/>
      <c r="V698" s="75"/>
      <c r="W698" s="75"/>
      <c r="X698" s="75"/>
      <c r="Y698" s="75"/>
      <c r="Z698" s="75"/>
    </row>
    <row r="699" spans="2:26">
      <c r="B699" s="75"/>
      <c r="C699" s="114"/>
      <c r="D699" s="76"/>
      <c r="E699" s="75"/>
      <c r="F699" s="75"/>
      <c r="G699" s="75"/>
      <c r="H699" s="75"/>
      <c r="I699" s="75"/>
      <c r="J699" s="75"/>
      <c r="K699" s="75"/>
      <c r="L699" s="75"/>
      <c r="M699" s="75"/>
      <c r="N699" s="75"/>
      <c r="O699" s="75"/>
      <c r="P699" s="75"/>
      <c r="Q699" s="75"/>
      <c r="R699" s="75"/>
      <c r="S699" s="75"/>
      <c r="T699" s="75"/>
      <c r="U699" s="75"/>
      <c r="V699" s="75"/>
      <c r="W699" s="75"/>
      <c r="X699" s="75"/>
      <c r="Y699" s="75"/>
      <c r="Z699" s="75"/>
    </row>
    <row r="700" spans="2:26">
      <c r="B700" s="75"/>
      <c r="C700" s="114"/>
      <c r="D700" s="76"/>
      <c r="E700" s="75"/>
      <c r="F700" s="75"/>
      <c r="G700" s="75"/>
      <c r="H700" s="75"/>
      <c r="I700" s="75"/>
      <c r="J700" s="75"/>
      <c r="K700" s="75"/>
      <c r="L700" s="75"/>
      <c r="M700" s="75"/>
      <c r="N700" s="75"/>
      <c r="O700" s="75"/>
      <c r="P700" s="75"/>
      <c r="Q700" s="75"/>
      <c r="R700" s="75"/>
      <c r="S700" s="75"/>
      <c r="T700" s="75"/>
      <c r="U700" s="75"/>
      <c r="V700" s="75"/>
      <c r="W700" s="75"/>
      <c r="X700" s="75"/>
      <c r="Y700" s="75"/>
      <c r="Z700" s="75"/>
    </row>
    <row r="701" spans="2:26">
      <c r="B701" s="75"/>
      <c r="C701" s="114"/>
      <c r="D701" s="76"/>
      <c r="E701" s="75"/>
      <c r="F701" s="75"/>
      <c r="G701" s="75"/>
      <c r="H701" s="75"/>
      <c r="I701" s="75"/>
      <c r="J701" s="75"/>
      <c r="K701" s="75"/>
      <c r="L701" s="75"/>
      <c r="M701" s="75"/>
      <c r="N701" s="75"/>
      <c r="O701" s="75"/>
      <c r="P701" s="75"/>
      <c r="Q701" s="75"/>
      <c r="R701" s="75"/>
      <c r="S701" s="75"/>
      <c r="T701" s="75"/>
      <c r="U701" s="75"/>
      <c r="V701" s="75"/>
      <c r="W701" s="75"/>
      <c r="X701" s="75"/>
      <c r="Y701" s="75"/>
      <c r="Z701" s="75"/>
    </row>
    <row r="702" spans="2:26">
      <c r="B702" s="75"/>
      <c r="C702" s="114"/>
      <c r="D702" s="76"/>
      <c r="E702" s="75"/>
      <c r="F702" s="75"/>
      <c r="G702" s="75"/>
      <c r="H702" s="75"/>
      <c r="I702" s="75"/>
      <c r="J702" s="75"/>
      <c r="K702" s="75"/>
      <c r="L702" s="75"/>
      <c r="M702" s="75"/>
      <c r="N702" s="75"/>
      <c r="O702" s="75"/>
      <c r="P702" s="75"/>
      <c r="Q702" s="75"/>
      <c r="R702" s="75"/>
      <c r="S702" s="75"/>
      <c r="T702" s="75"/>
      <c r="U702" s="75"/>
      <c r="V702" s="75"/>
      <c r="W702" s="75"/>
      <c r="X702" s="75"/>
      <c r="Y702" s="75"/>
      <c r="Z702" s="75"/>
    </row>
    <row r="703" spans="2:26">
      <c r="B703" s="75"/>
      <c r="C703" s="114"/>
      <c r="D703" s="76"/>
      <c r="E703" s="75"/>
      <c r="F703" s="75"/>
      <c r="G703" s="75"/>
      <c r="H703" s="75"/>
      <c r="I703" s="75"/>
      <c r="J703" s="75"/>
      <c r="K703" s="75"/>
      <c r="L703" s="75"/>
      <c r="M703" s="75"/>
      <c r="N703" s="75"/>
      <c r="O703" s="75"/>
      <c r="P703" s="75"/>
      <c r="Q703" s="75"/>
      <c r="R703" s="75"/>
      <c r="S703" s="75"/>
      <c r="T703" s="75"/>
      <c r="U703" s="75"/>
      <c r="V703" s="75"/>
      <c r="W703" s="75"/>
      <c r="X703" s="75"/>
      <c r="Y703" s="75"/>
      <c r="Z703" s="75"/>
    </row>
    <row r="704" spans="2:26">
      <c r="B704" s="75"/>
      <c r="C704" s="114"/>
      <c r="D704" s="76"/>
      <c r="E704" s="75"/>
      <c r="F704" s="75"/>
      <c r="G704" s="75"/>
      <c r="H704" s="75"/>
      <c r="I704" s="75"/>
      <c r="J704" s="75"/>
      <c r="K704" s="75"/>
      <c r="L704" s="75"/>
      <c r="M704" s="75"/>
      <c r="N704" s="75"/>
      <c r="O704" s="75"/>
      <c r="P704" s="75"/>
      <c r="Q704" s="75"/>
      <c r="R704" s="75"/>
      <c r="S704" s="75"/>
      <c r="T704" s="75"/>
      <c r="U704" s="75"/>
      <c r="V704" s="75"/>
      <c r="W704" s="75"/>
      <c r="X704" s="75"/>
      <c r="Y704" s="75"/>
      <c r="Z704" s="75"/>
    </row>
    <row r="705" spans="2:26">
      <c r="B705" s="75"/>
      <c r="C705" s="114"/>
      <c r="D705" s="76"/>
      <c r="E705" s="75"/>
      <c r="F705" s="75"/>
      <c r="G705" s="75"/>
      <c r="H705" s="75"/>
      <c r="I705" s="75"/>
      <c r="J705" s="75"/>
      <c r="K705" s="75"/>
      <c r="L705" s="75"/>
      <c r="M705" s="75"/>
      <c r="N705" s="75"/>
      <c r="O705" s="75"/>
      <c r="P705" s="75"/>
      <c r="Q705" s="75"/>
      <c r="R705" s="75"/>
      <c r="S705" s="75"/>
      <c r="T705" s="75"/>
      <c r="U705" s="75"/>
      <c r="V705" s="75"/>
      <c r="W705" s="75"/>
      <c r="X705" s="75"/>
      <c r="Y705" s="75"/>
      <c r="Z705" s="75"/>
    </row>
    <row r="706" spans="2:26">
      <c r="B706" s="75"/>
      <c r="C706" s="114"/>
      <c r="D706" s="76"/>
      <c r="E706" s="75"/>
      <c r="F706" s="75"/>
      <c r="G706" s="75"/>
      <c r="H706" s="75"/>
      <c r="I706" s="75"/>
      <c r="J706" s="75"/>
      <c r="K706" s="75"/>
      <c r="L706" s="75"/>
      <c r="M706" s="75"/>
      <c r="N706" s="75"/>
      <c r="O706" s="75"/>
      <c r="P706" s="75"/>
      <c r="Q706" s="75"/>
      <c r="R706" s="75"/>
      <c r="S706" s="75"/>
      <c r="T706" s="75"/>
      <c r="U706" s="75"/>
      <c r="V706" s="75"/>
      <c r="W706" s="75"/>
      <c r="X706" s="75"/>
      <c r="Y706" s="75"/>
      <c r="Z706" s="75"/>
    </row>
    <row r="707" spans="2:26">
      <c r="B707" s="75"/>
      <c r="C707" s="114"/>
      <c r="D707" s="76"/>
      <c r="E707" s="75"/>
      <c r="F707" s="75"/>
      <c r="G707" s="75"/>
      <c r="H707" s="75"/>
      <c r="I707" s="75"/>
      <c r="J707" s="75"/>
      <c r="K707" s="75"/>
      <c r="L707" s="75"/>
      <c r="M707" s="75"/>
      <c r="N707" s="75"/>
      <c r="O707" s="75"/>
      <c r="P707" s="75"/>
      <c r="Q707" s="75"/>
      <c r="R707" s="75"/>
      <c r="S707" s="75"/>
      <c r="T707" s="75"/>
      <c r="U707" s="75"/>
      <c r="V707" s="75"/>
      <c r="W707" s="75"/>
      <c r="X707" s="75"/>
      <c r="Y707" s="75"/>
      <c r="Z707" s="75"/>
    </row>
    <row r="708" spans="2:26">
      <c r="B708" s="75"/>
      <c r="C708" s="114"/>
      <c r="D708" s="76"/>
      <c r="E708" s="75"/>
      <c r="F708" s="75"/>
      <c r="G708" s="75"/>
      <c r="H708" s="75"/>
      <c r="I708" s="75"/>
      <c r="J708" s="75"/>
      <c r="K708" s="75"/>
      <c r="L708" s="75"/>
      <c r="M708" s="75"/>
      <c r="N708" s="75"/>
      <c r="O708" s="75"/>
      <c r="P708" s="75"/>
      <c r="Q708" s="75"/>
      <c r="R708" s="75"/>
      <c r="S708" s="75"/>
      <c r="T708" s="75"/>
      <c r="U708" s="75"/>
      <c r="V708" s="75"/>
      <c r="W708" s="75"/>
      <c r="X708" s="75"/>
      <c r="Y708" s="75"/>
      <c r="Z708" s="75"/>
    </row>
    <row r="709" spans="2:26">
      <c r="B709" s="75"/>
      <c r="C709" s="114"/>
      <c r="D709" s="76"/>
      <c r="E709" s="75"/>
      <c r="F709" s="75"/>
      <c r="G709" s="75"/>
      <c r="H709" s="75"/>
      <c r="I709" s="75"/>
      <c r="J709" s="75"/>
      <c r="K709" s="75"/>
      <c r="L709" s="75"/>
      <c r="M709" s="75"/>
      <c r="N709" s="75"/>
      <c r="O709" s="75"/>
      <c r="P709" s="75"/>
      <c r="Q709" s="75"/>
      <c r="R709" s="75"/>
      <c r="S709" s="75"/>
      <c r="T709" s="75"/>
      <c r="U709" s="75"/>
      <c r="V709" s="75"/>
      <c r="W709" s="75"/>
      <c r="X709" s="75"/>
      <c r="Y709" s="75"/>
      <c r="Z709" s="75"/>
    </row>
    <row r="710" spans="2:26">
      <c r="B710" s="75"/>
      <c r="C710" s="114"/>
      <c r="D710" s="76"/>
      <c r="E710" s="75"/>
      <c r="F710" s="75"/>
      <c r="G710" s="75"/>
      <c r="H710" s="75"/>
      <c r="I710" s="75"/>
      <c r="J710" s="75"/>
      <c r="K710" s="75"/>
      <c r="L710" s="75"/>
      <c r="M710" s="75"/>
      <c r="N710" s="75"/>
      <c r="O710" s="75"/>
      <c r="P710" s="75"/>
      <c r="Q710" s="75"/>
      <c r="R710" s="75"/>
      <c r="S710" s="75"/>
      <c r="T710" s="75"/>
      <c r="U710" s="75"/>
      <c r="V710" s="75"/>
      <c r="W710" s="75"/>
      <c r="X710" s="75"/>
      <c r="Y710" s="75"/>
      <c r="Z710" s="75"/>
    </row>
    <row r="711" spans="2:26">
      <c r="B711" s="75"/>
      <c r="C711" s="114"/>
      <c r="D711" s="76"/>
      <c r="E711" s="75"/>
      <c r="F711" s="75"/>
      <c r="G711" s="75"/>
      <c r="H711" s="75"/>
      <c r="I711" s="75"/>
      <c r="J711" s="75"/>
      <c r="K711" s="75"/>
      <c r="L711" s="75"/>
      <c r="M711" s="75"/>
      <c r="N711" s="75"/>
      <c r="O711" s="75"/>
      <c r="P711" s="75"/>
      <c r="Q711" s="75"/>
      <c r="R711" s="75"/>
      <c r="S711" s="75"/>
      <c r="T711" s="75"/>
      <c r="U711" s="75"/>
      <c r="V711" s="75"/>
      <c r="W711" s="75"/>
      <c r="X711" s="75"/>
      <c r="Y711" s="75"/>
      <c r="Z711" s="75"/>
    </row>
    <row r="712" spans="2:26">
      <c r="B712" s="75"/>
      <c r="C712" s="114"/>
      <c r="D712" s="76"/>
      <c r="E712" s="75"/>
      <c r="F712" s="75"/>
      <c r="G712" s="75"/>
      <c r="H712" s="75"/>
      <c r="I712" s="75"/>
      <c r="J712" s="75"/>
      <c r="K712" s="75"/>
      <c r="L712" s="75"/>
      <c r="M712" s="75"/>
      <c r="N712" s="75"/>
      <c r="O712" s="75"/>
      <c r="P712" s="75"/>
      <c r="Q712" s="75"/>
      <c r="R712" s="75"/>
      <c r="S712" s="75"/>
      <c r="T712" s="75"/>
      <c r="U712" s="75"/>
      <c r="V712" s="75"/>
      <c r="W712" s="75"/>
      <c r="X712" s="75"/>
      <c r="Y712" s="75"/>
      <c r="Z712" s="75"/>
    </row>
    <row r="713" spans="2:26">
      <c r="B713" s="75"/>
      <c r="C713" s="114"/>
      <c r="D713" s="76"/>
      <c r="E713" s="75"/>
      <c r="F713" s="75"/>
      <c r="G713" s="75"/>
      <c r="H713" s="75"/>
      <c r="I713" s="75"/>
      <c r="J713" s="75"/>
      <c r="K713" s="75"/>
      <c r="L713" s="75"/>
      <c r="M713" s="75"/>
      <c r="N713" s="75"/>
      <c r="O713" s="75"/>
      <c r="P713" s="75"/>
      <c r="Q713" s="75"/>
      <c r="R713" s="75"/>
      <c r="S713" s="75"/>
      <c r="T713" s="75"/>
      <c r="U713" s="75"/>
      <c r="V713" s="75"/>
      <c r="W713" s="75"/>
      <c r="X713" s="75"/>
      <c r="Y713" s="75"/>
      <c r="Z713" s="75"/>
    </row>
    <row r="714" spans="2:26">
      <c r="B714" s="75"/>
      <c r="C714" s="114"/>
      <c r="D714" s="76"/>
      <c r="E714" s="75"/>
      <c r="F714" s="75"/>
      <c r="G714" s="75"/>
      <c r="H714" s="75"/>
      <c r="I714" s="75"/>
      <c r="J714" s="75"/>
      <c r="K714" s="75"/>
      <c r="L714" s="75"/>
      <c r="M714" s="75"/>
      <c r="N714" s="75"/>
      <c r="O714" s="75"/>
      <c r="P714" s="75"/>
      <c r="Q714" s="75"/>
      <c r="R714" s="75"/>
      <c r="S714" s="75"/>
      <c r="T714" s="75"/>
      <c r="U714" s="75"/>
      <c r="V714" s="75"/>
      <c r="W714" s="75"/>
      <c r="X714" s="75"/>
      <c r="Y714" s="75"/>
      <c r="Z714" s="75"/>
    </row>
    <row r="715" spans="2:26">
      <c r="B715" s="75"/>
      <c r="C715" s="114"/>
      <c r="D715" s="76"/>
      <c r="E715" s="75"/>
      <c r="F715" s="75"/>
      <c r="G715" s="75"/>
      <c r="H715" s="75"/>
      <c r="I715" s="75"/>
      <c r="J715" s="75"/>
      <c r="K715" s="75"/>
      <c r="L715" s="75"/>
      <c r="M715" s="75"/>
      <c r="N715" s="75"/>
      <c r="O715" s="75"/>
      <c r="P715" s="75"/>
      <c r="Q715" s="75"/>
      <c r="R715" s="75"/>
      <c r="S715" s="75"/>
      <c r="T715" s="75"/>
      <c r="U715" s="75"/>
      <c r="V715" s="75"/>
      <c r="W715" s="75"/>
      <c r="X715" s="75"/>
      <c r="Y715" s="75"/>
      <c r="Z715" s="75"/>
    </row>
    <row r="716" spans="2:26">
      <c r="B716" s="75"/>
      <c r="C716" s="114"/>
      <c r="D716" s="76"/>
      <c r="E716" s="75"/>
      <c r="F716" s="75"/>
      <c r="G716" s="75"/>
      <c r="H716" s="75"/>
      <c r="I716" s="75"/>
      <c r="J716" s="75"/>
      <c r="K716" s="75"/>
      <c r="L716" s="75"/>
      <c r="M716" s="75"/>
      <c r="N716" s="75"/>
      <c r="O716" s="75"/>
      <c r="P716" s="75"/>
      <c r="Q716" s="75"/>
      <c r="R716" s="75"/>
      <c r="S716" s="75"/>
      <c r="T716" s="75"/>
      <c r="U716" s="75"/>
      <c r="V716" s="75"/>
      <c r="W716" s="75"/>
      <c r="X716" s="75"/>
      <c r="Y716" s="75"/>
      <c r="Z716" s="75"/>
    </row>
    <row r="717" spans="2:26">
      <c r="B717" s="75"/>
      <c r="C717" s="114"/>
      <c r="D717" s="76"/>
      <c r="E717" s="75"/>
      <c r="F717" s="75"/>
      <c r="G717" s="75"/>
      <c r="H717" s="75"/>
      <c r="I717" s="75"/>
      <c r="J717" s="75"/>
      <c r="K717" s="75"/>
      <c r="L717" s="75"/>
      <c r="M717" s="75"/>
      <c r="N717" s="75"/>
      <c r="O717" s="75"/>
      <c r="P717" s="75"/>
      <c r="Q717" s="75"/>
      <c r="R717" s="75"/>
      <c r="S717" s="75"/>
      <c r="T717" s="75"/>
      <c r="U717" s="75"/>
      <c r="V717" s="75"/>
      <c r="W717" s="75"/>
      <c r="X717" s="75"/>
      <c r="Y717" s="75"/>
      <c r="Z717" s="75"/>
    </row>
    <row r="718" spans="2:26">
      <c r="B718" s="75"/>
      <c r="C718" s="114"/>
      <c r="D718" s="76"/>
      <c r="E718" s="75"/>
      <c r="F718" s="75"/>
      <c r="G718" s="75"/>
      <c r="H718" s="75"/>
      <c r="I718" s="75"/>
      <c r="J718" s="75"/>
      <c r="K718" s="75"/>
      <c r="L718" s="75"/>
      <c r="M718" s="75"/>
      <c r="N718" s="75"/>
      <c r="O718" s="75"/>
      <c r="P718" s="75"/>
      <c r="Q718" s="75"/>
      <c r="R718" s="75"/>
      <c r="S718" s="75"/>
      <c r="T718" s="75"/>
      <c r="U718" s="75"/>
      <c r="V718" s="75"/>
      <c r="W718" s="75"/>
      <c r="X718" s="75"/>
      <c r="Y718" s="75"/>
      <c r="Z718" s="75"/>
    </row>
    <row r="719" spans="2:26">
      <c r="B719" s="75"/>
      <c r="C719" s="114"/>
      <c r="D719" s="76"/>
      <c r="E719" s="75"/>
      <c r="F719" s="75"/>
      <c r="G719" s="75"/>
      <c r="H719" s="75"/>
      <c r="I719" s="75"/>
      <c r="J719" s="75"/>
      <c r="K719" s="75"/>
      <c r="L719" s="75"/>
      <c r="M719" s="75"/>
      <c r="N719" s="75"/>
      <c r="O719" s="75"/>
      <c r="P719" s="75"/>
      <c r="Q719" s="75"/>
      <c r="R719" s="75"/>
      <c r="S719" s="75"/>
      <c r="T719" s="75"/>
      <c r="U719" s="75"/>
      <c r="V719" s="75"/>
      <c r="W719" s="75"/>
      <c r="X719" s="75"/>
      <c r="Y719" s="75"/>
      <c r="Z719" s="75"/>
    </row>
    <row r="720" spans="2:26">
      <c r="B720" s="75"/>
      <c r="C720" s="114"/>
      <c r="D720" s="76"/>
      <c r="E720" s="75"/>
      <c r="F720" s="75"/>
      <c r="G720" s="75"/>
      <c r="H720" s="75"/>
      <c r="I720" s="75"/>
      <c r="J720" s="75"/>
      <c r="K720" s="75"/>
      <c r="L720" s="75"/>
      <c r="M720" s="75"/>
      <c r="N720" s="75"/>
      <c r="O720" s="75"/>
      <c r="P720" s="75"/>
      <c r="Q720" s="75"/>
      <c r="R720" s="75"/>
      <c r="S720" s="75"/>
      <c r="T720" s="75"/>
      <c r="U720" s="75"/>
      <c r="V720" s="75"/>
      <c r="W720" s="75"/>
      <c r="X720" s="75"/>
      <c r="Y720" s="75"/>
      <c r="Z720" s="75"/>
    </row>
    <row r="721" spans="2:26">
      <c r="B721" s="75"/>
      <c r="C721" s="114"/>
      <c r="D721" s="76"/>
      <c r="E721" s="75"/>
      <c r="F721" s="75"/>
      <c r="G721" s="75"/>
      <c r="H721" s="75"/>
      <c r="I721" s="75"/>
      <c r="J721" s="75"/>
      <c r="K721" s="75"/>
      <c r="L721" s="75"/>
      <c r="M721" s="75"/>
      <c r="N721" s="75"/>
      <c r="O721" s="75"/>
      <c r="P721" s="75"/>
      <c r="Q721" s="75"/>
      <c r="R721" s="75"/>
      <c r="S721" s="75"/>
      <c r="T721" s="75"/>
      <c r="U721" s="75"/>
      <c r="V721" s="75"/>
      <c r="W721" s="75"/>
      <c r="X721" s="75"/>
      <c r="Y721" s="75"/>
      <c r="Z721" s="75"/>
    </row>
    <row r="722" spans="2:26">
      <c r="B722" s="75"/>
      <c r="C722" s="114"/>
      <c r="D722" s="76"/>
      <c r="E722" s="75"/>
      <c r="F722" s="75"/>
      <c r="G722" s="75"/>
      <c r="H722" s="75"/>
      <c r="I722" s="75"/>
      <c r="J722" s="75"/>
      <c r="K722" s="75"/>
      <c r="L722" s="75"/>
      <c r="M722" s="75"/>
      <c r="N722" s="75"/>
      <c r="O722" s="75"/>
      <c r="P722" s="75"/>
      <c r="Q722" s="75"/>
      <c r="R722" s="75"/>
      <c r="S722" s="75"/>
      <c r="T722" s="75"/>
      <c r="U722" s="75"/>
      <c r="V722" s="75"/>
      <c r="W722" s="75"/>
      <c r="X722" s="75"/>
      <c r="Y722" s="75"/>
      <c r="Z722" s="75"/>
    </row>
    <row r="723" spans="2:26">
      <c r="B723" s="75"/>
      <c r="C723" s="114"/>
      <c r="D723" s="76"/>
      <c r="E723" s="75"/>
      <c r="F723" s="75"/>
      <c r="G723" s="75"/>
      <c r="H723" s="75"/>
      <c r="I723" s="75"/>
      <c r="J723" s="75"/>
      <c r="K723" s="75"/>
      <c r="L723" s="75"/>
      <c r="M723" s="75"/>
      <c r="N723" s="75"/>
      <c r="O723" s="75"/>
      <c r="P723" s="75"/>
      <c r="Q723" s="75"/>
      <c r="R723" s="75"/>
      <c r="S723" s="75"/>
      <c r="T723" s="75"/>
      <c r="U723" s="75"/>
      <c r="V723" s="75"/>
      <c r="W723" s="75"/>
      <c r="X723" s="75"/>
      <c r="Y723" s="75"/>
      <c r="Z723" s="75"/>
    </row>
    <row r="724" spans="2:26">
      <c r="B724" s="75"/>
      <c r="C724" s="114"/>
      <c r="D724" s="76"/>
      <c r="E724" s="75"/>
      <c r="F724" s="75"/>
      <c r="G724" s="75"/>
      <c r="H724" s="75"/>
      <c r="I724" s="75"/>
      <c r="J724" s="75"/>
      <c r="K724" s="75"/>
      <c r="L724" s="75"/>
      <c r="M724" s="75"/>
      <c r="N724" s="75"/>
      <c r="O724" s="75"/>
      <c r="P724" s="75"/>
      <c r="Q724" s="75"/>
      <c r="R724" s="75"/>
      <c r="S724" s="75"/>
      <c r="T724" s="75"/>
      <c r="U724" s="75"/>
      <c r="V724" s="75"/>
      <c r="W724" s="75"/>
      <c r="X724" s="75"/>
      <c r="Y724" s="75"/>
      <c r="Z724" s="75"/>
    </row>
    <row r="725" spans="2:26">
      <c r="B725" s="75"/>
      <c r="C725" s="114"/>
      <c r="D725" s="76"/>
      <c r="E725" s="75"/>
      <c r="F725" s="75"/>
      <c r="G725" s="75"/>
      <c r="H725" s="75"/>
      <c r="I725" s="75"/>
      <c r="J725" s="75"/>
      <c r="K725" s="75"/>
      <c r="L725" s="75"/>
      <c r="M725" s="75"/>
      <c r="N725" s="75"/>
      <c r="O725" s="75"/>
      <c r="P725" s="75"/>
      <c r="Q725" s="75"/>
      <c r="R725" s="75"/>
      <c r="S725" s="75"/>
      <c r="T725" s="75"/>
      <c r="U725" s="75"/>
      <c r="V725" s="75"/>
      <c r="W725" s="75"/>
      <c r="X725" s="75"/>
      <c r="Y725" s="75"/>
      <c r="Z725" s="75"/>
    </row>
    <row r="726" spans="2:26">
      <c r="B726" s="75"/>
      <c r="C726" s="114"/>
      <c r="D726" s="76"/>
      <c r="E726" s="75"/>
      <c r="F726" s="75"/>
      <c r="G726" s="75"/>
      <c r="H726" s="75"/>
      <c r="I726" s="75"/>
      <c r="J726" s="75"/>
      <c r="K726" s="75"/>
      <c r="L726" s="75"/>
      <c r="M726" s="75"/>
      <c r="N726" s="75"/>
      <c r="O726" s="75"/>
      <c r="P726" s="75"/>
      <c r="Q726" s="75"/>
      <c r="R726" s="75"/>
      <c r="S726" s="75"/>
      <c r="T726" s="75"/>
      <c r="U726" s="75"/>
      <c r="V726" s="75"/>
      <c r="W726" s="75"/>
      <c r="X726" s="75"/>
      <c r="Y726" s="75"/>
      <c r="Z726" s="75"/>
    </row>
    <row r="727" spans="2:26">
      <c r="B727" s="75"/>
      <c r="C727" s="114"/>
      <c r="D727" s="76"/>
      <c r="E727" s="75"/>
      <c r="F727" s="75"/>
      <c r="G727" s="75"/>
      <c r="H727" s="75"/>
      <c r="I727" s="75"/>
      <c r="J727" s="75"/>
      <c r="K727" s="75"/>
      <c r="L727" s="75"/>
      <c r="M727" s="75"/>
      <c r="N727" s="75"/>
      <c r="O727" s="75"/>
      <c r="P727" s="75"/>
      <c r="Q727" s="75"/>
      <c r="R727" s="75"/>
      <c r="S727" s="75"/>
      <c r="T727" s="75"/>
      <c r="U727" s="75"/>
      <c r="V727" s="75"/>
      <c r="W727" s="75"/>
      <c r="X727" s="75"/>
      <c r="Y727" s="75"/>
      <c r="Z727" s="75"/>
    </row>
    <row r="728" spans="2:26">
      <c r="B728" s="75"/>
      <c r="C728" s="114"/>
      <c r="D728" s="76"/>
      <c r="E728" s="75"/>
      <c r="F728" s="75"/>
      <c r="G728" s="75"/>
      <c r="H728" s="75"/>
      <c r="I728" s="75"/>
      <c r="J728" s="75"/>
      <c r="K728" s="75"/>
      <c r="L728" s="75"/>
      <c r="M728" s="75"/>
      <c r="N728" s="75"/>
      <c r="O728" s="75"/>
      <c r="P728" s="75"/>
      <c r="Q728" s="75"/>
      <c r="R728" s="75"/>
      <c r="S728" s="75"/>
      <c r="T728" s="75"/>
      <c r="U728" s="75"/>
      <c r="V728" s="75"/>
      <c r="W728" s="75"/>
      <c r="X728" s="75"/>
      <c r="Y728" s="75"/>
      <c r="Z728" s="75"/>
    </row>
    <row r="729" spans="2:26">
      <c r="B729" s="75"/>
      <c r="C729" s="114"/>
      <c r="D729" s="76"/>
      <c r="E729" s="75"/>
      <c r="F729" s="75"/>
      <c r="G729" s="75"/>
      <c r="H729" s="75"/>
      <c r="I729" s="75"/>
      <c r="J729" s="75"/>
      <c r="K729" s="75"/>
      <c r="L729" s="75"/>
      <c r="M729" s="75"/>
      <c r="N729" s="75"/>
      <c r="O729" s="75"/>
      <c r="P729" s="75"/>
      <c r="Q729" s="75"/>
      <c r="R729" s="75"/>
      <c r="S729" s="75"/>
      <c r="T729" s="75"/>
      <c r="U729" s="75"/>
      <c r="V729" s="75"/>
      <c r="W729" s="75"/>
      <c r="X729" s="75"/>
      <c r="Y729" s="75"/>
      <c r="Z729" s="75"/>
    </row>
    <row r="730" spans="2:26">
      <c r="B730" s="75"/>
      <c r="C730" s="114"/>
      <c r="D730" s="76"/>
      <c r="E730" s="75"/>
      <c r="F730" s="75"/>
      <c r="G730" s="75"/>
      <c r="H730" s="75"/>
      <c r="I730" s="75"/>
      <c r="J730" s="75"/>
      <c r="K730" s="75"/>
      <c r="L730" s="75"/>
      <c r="M730" s="75"/>
      <c r="N730" s="75"/>
      <c r="O730" s="75"/>
      <c r="P730" s="75"/>
      <c r="Q730" s="75"/>
      <c r="R730" s="75"/>
      <c r="S730" s="75"/>
      <c r="T730" s="75"/>
      <c r="U730" s="75"/>
      <c r="V730" s="75"/>
      <c r="W730" s="75"/>
      <c r="X730" s="75"/>
      <c r="Y730" s="75"/>
      <c r="Z730" s="75"/>
    </row>
    <row r="731" spans="2:26">
      <c r="B731" s="75"/>
      <c r="C731" s="114"/>
      <c r="D731" s="76"/>
      <c r="E731" s="75"/>
      <c r="F731" s="75"/>
      <c r="G731" s="75"/>
      <c r="H731" s="75"/>
      <c r="I731" s="75"/>
      <c r="J731" s="75"/>
      <c r="K731" s="75"/>
      <c r="L731" s="75"/>
      <c r="M731" s="75"/>
      <c r="N731" s="75"/>
      <c r="O731" s="75"/>
      <c r="P731" s="75"/>
      <c r="Q731" s="75"/>
      <c r="R731" s="75"/>
      <c r="S731" s="75"/>
      <c r="T731" s="75"/>
      <c r="U731" s="75"/>
      <c r="V731" s="75"/>
      <c r="W731" s="75"/>
      <c r="X731" s="75"/>
      <c r="Y731" s="75"/>
      <c r="Z731" s="75"/>
    </row>
    <row r="732" spans="2:26">
      <c r="B732" s="75"/>
      <c r="C732" s="114"/>
      <c r="D732" s="76"/>
      <c r="E732" s="75"/>
      <c r="F732" s="75"/>
      <c r="G732" s="75"/>
      <c r="H732" s="75"/>
      <c r="I732" s="75"/>
      <c r="J732" s="75"/>
      <c r="K732" s="75"/>
      <c r="L732" s="75"/>
      <c r="M732" s="75"/>
      <c r="N732" s="75"/>
      <c r="O732" s="75"/>
      <c r="P732" s="75"/>
      <c r="Q732" s="75"/>
      <c r="R732" s="75"/>
      <c r="S732" s="75"/>
      <c r="T732" s="75"/>
      <c r="U732" s="75"/>
      <c r="V732" s="75"/>
      <c r="W732" s="75"/>
      <c r="X732" s="75"/>
      <c r="Y732" s="75"/>
      <c r="Z732" s="75"/>
    </row>
    <row r="733" spans="2:26">
      <c r="B733" s="75"/>
      <c r="C733" s="114"/>
      <c r="D733" s="76"/>
      <c r="E733" s="75"/>
      <c r="F733" s="75"/>
      <c r="G733" s="75"/>
      <c r="H733" s="75"/>
      <c r="I733" s="75"/>
      <c r="J733" s="75"/>
      <c r="K733" s="75"/>
      <c r="L733" s="75"/>
      <c r="M733" s="75"/>
      <c r="N733" s="75"/>
      <c r="O733" s="75"/>
      <c r="P733" s="75"/>
      <c r="Q733" s="75"/>
      <c r="R733" s="75"/>
      <c r="S733" s="75"/>
      <c r="T733" s="75"/>
      <c r="U733" s="75"/>
      <c r="V733" s="75"/>
      <c r="W733" s="75"/>
      <c r="X733" s="75"/>
      <c r="Y733" s="75"/>
      <c r="Z733" s="75"/>
    </row>
    <row r="734" spans="2:26">
      <c r="B734" s="75"/>
      <c r="C734" s="114"/>
      <c r="D734" s="76"/>
      <c r="E734" s="75"/>
      <c r="F734" s="75"/>
      <c r="G734" s="75"/>
      <c r="H734" s="75"/>
      <c r="I734" s="75"/>
      <c r="J734" s="75"/>
      <c r="K734" s="75"/>
      <c r="L734" s="75"/>
      <c r="M734" s="75"/>
      <c r="N734" s="75"/>
      <c r="O734" s="75"/>
      <c r="P734" s="75"/>
      <c r="Q734" s="75"/>
      <c r="R734" s="75"/>
      <c r="S734" s="75"/>
      <c r="T734" s="75"/>
      <c r="U734" s="75"/>
      <c r="V734" s="75"/>
      <c r="W734" s="75"/>
      <c r="X734" s="75"/>
      <c r="Y734" s="75"/>
      <c r="Z734" s="75"/>
    </row>
    <row r="735" spans="2:26">
      <c r="B735" s="75"/>
      <c r="C735" s="114"/>
      <c r="D735" s="76"/>
      <c r="E735" s="75"/>
      <c r="F735" s="75"/>
      <c r="G735" s="75"/>
      <c r="H735" s="75"/>
      <c r="I735" s="75"/>
      <c r="J735" s="75"/>
      <c r="K735" s="75"/>
      <c r="L735" s="75"/>
      <c r="M735" s="75"/>
      <c r="N735" s="75"/>
      <c r="O735" s="75"/>
      <c r="P735" s="75"/>
      <c r="Q735" s="75"/>
      <c r="R735" s="75"/>
      <c r="S735" s="75"/>
      <c r="T735" s="75"/>
      <c r="U735" s="75"/>
      <c r="V735" s="75"/>
      <c r="W735" s="75"/>
      <c r="X735" s="75"/>
      <c r="Y735" s="75"/>
      <c r="Z735" s="75"/>
    </row>
    <row r="736" spans="2:26">
      <c r="B736" s="75"/>
      <c r="C736" s="114"/>
      <c r="D736" s="76"/>
      <c r="E736" s="75"/>
      <c r="F736" s="75"/>
      <c r="G736" s="75"/>
      <c r="H736" s="75"/>
      <c r="I736" s="75"/>
      <c r="J736" s="75"/>
      <c r="K736" s="75"/>
      <c r="L736" s="75"/>
      <c r="M736" s="75"/>
      <c r="N736" s="75"/>
      <c r="O736" s="75"/>
      <c r="P736" s="75"/>
      <c r="Q736" s="75"/>
      <c r="R736" s="75"/>
      <c r="S736" s="75"/>
      <c r="T736" s="75"/>
      <c r="U736" s="75"/>
      <c r="V736" s="75"/>
      <c r="W736" s="75"/>
      <c r="X736" s="75"/>
      <c r="Y736" s="75"/>
      <c r="Z736" s="75"/>
    </row>
    <row r="737" spans="2:26">
      <c r="B737" s="75"/>
      <c r="C737" s="114"/>
      <c r="D737" s="76"/>
      <c r="E737" s="75"/>
      <c r="F737" s="75"/>
      <c r="G737" s="75"/>
      <c r="H737" s="75"/>
      <c r="I737" s="75"/>
      <c r="J737" s="75"/>
      <c r="K737" s="75"/>
      <c r="L737" s="75"/>
      <c r="M737" s="75"/>
      <c r="N737" s="75"/>
      <c r="O737" s="75"/>
      <c r="P737" s="75"/>
      <c r="Q737" s="75"/>
      <c r="R737" s="75"/>
      <c r="S737" s="75"/>
      <c r="T737" s="75"/>
      <c r="U737" s="75"/>
      <c r="V737" s="75"/>
      <c r="W737" s="75"/>
      <c r="X737" s="75"/>
      <c r="Y737" s="75"/>
      <c r="Z737" s="75"/>
    </row>
    <row r="738" spans="2:26">
      <c r="B738" s="75"/>
      <c r="C738" s="114"/>
      <c r="D738" s="76"/>
      <c r="E738" s="75"/>
      <c r="F738" s="75"/>
      <c r="G738" s="75"/>
      <c r="H738" s="75"/>
      <c r="I738" s="75"/>
      <c r="J738" s="75"/>
      <c r="K738" s="75"/>
      <c r="L738" s="75"/>
      <c r="M738" s="75"/>
      <c r="N738" s="75"/>
      <c r="O738" s="75"/>
      <c r="P738" s="75"/>
      <c r="Q738" s="75"/>
      <c r="R738" s="75"/>
      <c r="S738" s="75"/>
      <c r="T738" s="75"/>
      <c r="U738" s="75"/>
      <c r="V738" s="75"/>
      <c r="W738" s="75"/>
      <c r="X738" s="75"/>
      <c r="Y738" s="75"/>
      <c r="Z738" s="75"/>
    </row>
    <row r="739" spans="2:26">
      <c r="B739" s="75"/>
      <c r="C739" s="114"/>
      <c r="D739" s="76"/>
      <c r="E739" s="75"/>
      <c r="F739" s="75"/>
      <c r="G739" s="75"/>
      <c r="H739" s="75"/>
      <c r="I739" s="75"/>
      <c r="J739" s="75"/>
      <c r="K739" s="75"/>
      <c r="L739" s="75"/>
      <c r="M739" s="75"/>
      <c r="N739" s="75"/>
      <c r="O739" s="75"/>
      <c r="P739" s="75"/>
      <c r="Q739" s="75"/>
      <c r="R739" s="75"/>
      <c r="S739" s="75"/>
      <c r="T739" s="75"/>
      <c r="U739" s="75"/>
      <c r="V739" s="75"/>
      <c r="W739" s="75"/>
      <c r="X739" s="75"/>
      <c r="Y739" s="75"/>
      <c r="Z739" s="75"/>
    </row>
    <row r="740" spans="2:26">
      <c r="B740" s="75"/>
      <c r="C740" s="114"/>
      <c r="D740" s="76"/>
      <c r="E740" s="75"/>
      <c r="F740" s="75"/>
      <c r="G740" s="75"/>
      <c r="H740" s="75"/>
      <c r="I740" s="75"/>
      <c r="J740" s="75"/>
      <c r="K740" s="75"/>
      <c r="L740" s="75"/>
      <c r="M740" s="75"/>
      <c r="N740" s="75"/>
      <c r="O740" s="75"/>
      <c r="P740" s="75"/>
      <c r="Q740" s="75"/>
      <c r="R740" s="75"/>
      <c r="S740" s="75"/>
      <c r="T740" s="75"/>
      <c r="U740" s="75"/>
      <c r="V740" s="75"/>
      <c r="W740" s="75"/>
      <c r="X740" s="75"/>
      <c r="Y740" s="75"/>
      <c r="Z740" s="75"/>
    </row>
    <row r="741" spans="2:26">
      <c r="B741" s="75"/>
      <c r="C741" s="114"/>
      <c r="D741" s="76"/>
      <c r="E741" s="75"/>
      <c r="F741" s="75"/>
      <c r="G741" s="75"/>
      <c r="H741" s="75"/>
      <c r="I741" s="75"/>
      <c r="J741" s="75"/>
      <c r="K741" s="75"/>
      <c r="L741" s="75"/>
      <c r="M741" s="75"/>
      <c r="N741" s="75"/>
      <c r="O741" s="75"/>
      <c r="P741" s="75"/>
      <c r="Q741" s="75"/>
      <c r="R741" s="75"/>
      <c r="S741" s="75"/>
      <c r="T741" s="75"/>
      <c r="U741" s="75"/>
      <c r="V741" s="75"/>
      <c r="W741" s="75"/>
      <c r="X741" s="75"/>
      <c r="Y741" s="75"/>
      <c r="Z741" s="75"/>
    </row>
    <row r="742" spans="2:26">
      <c r="B742" s="75"/>
      <c r="C742" s="114"/>
      <c r="D742" s="76"/>
      <c r="E742" s="75"/>
      <c r="F742" s="75"/>
      <c r="G742" s="75"/>
      <c r="H742" s="75"/>
      <c r="I742" s="75"/>
      <c r="J742" s="75"/>
      <c r="K742" s="75"/>
      <c r="L742" s="75"/>
      <c r="M742" s="75"/>
      <c r="N742" s="75"/>
      <c r="O742" s="75"/>
      <c r="P742" s="75"/>
      <c r="Q742" s="75"/>
      <c r="R742" s="75"/>
      <c r="S742" s="75"/>
      <c r="T742" s="75"/>
      <c r="U742" s="75"/>
      <c r="V742" s="75"/>
      <c r="W742" s="75"/>
      <c r="X742" s="75"/>
      <c r="Y742" s="75"/>
      <c r="Z742" s="75"/>
    </row>
    <row r="743" spans="2:26">
      <c r="B743" s="75"/>
      <c r="C743" s="114"/>
      <c r="D743" s="76"/>
      <c r="E743" s="75"/>
      <c r="F743" s="75"/>
      <c r="G743" s="75"/>
      <c r="H743" s="75"/>
      <c r="I743" s="75"/>
      <c r="J743" s="75"/>
      <c r="K743" s="75"/>
      <c r="L743" s="75"/>
      <c r="M743" s="75"/>
      <c r="N743" s="75"/>
      <c r="O743" s="75"/>
      <c r="P743" s="75"/>
      <c r="Q743" s="75"/>
      <c r="R743" s="75"/>
      <c r="S743" s="75"/>
      <c r="T743" s="75"/>
      <c r="U743" s="75"/>
      <c r="V743" s="75"/>
      <c r="W743" s="75"/>
      <c r="X743" s="75"/>
      <c r="Y743" s="75"/>
      <c r="Z743" s="75"/>
    </row>
    <row r="744" spans="2:26">
      <c r="B744" s="75"/>
      <c r="C744" s="114"/>
      <c r="D744" s="76"/>
      <c r="E744" s="75"/>
      <c r="F744" s="75"/>
      <c r="G744" s="75"/>
      <c r="H744" s="75"/>
      <c r="I744" s="75"/>
      <c r="J744" s="75"/>
      <c r="K744" s="75"/>
      <c r="L744" s="75"/>
      <c r="M744" s="75"/>
      <c r="N744" s="75"/>
      <c r="O744" s="75"/>
      <c r="P744" s="75"/>
      <c r="Q744" s="75"/>
      <c r="R744" s="75"/>
      <c r="S744" s="75"/>
      <c r="T744" s="75"/>
      <c r="U744" s="75"/>
      <c r="V744" s="75"/>
      <c r="W744" s="75"/>
      <c r="X744" s="75"/>
      <c r="Y744" s="75"/>
      <c r="Z744" s="75"/>
    </row>
    <row r="745" spans="2:26">
      <c r="B745" s="75"/>
      <c r="C745" s="114"/>
      <c r="D745" s="76"/>
      <c r="E745" s="75"/>
      <c r="F745" s="75"/>
      <c r="G745" s="75"/>
      <c r="H745" s="75"/>
      <c r="I745" s="75"/>
      <c r="J745" s="75"/>
      <c r="K745" s="75"/>
      <c r="L745" s="75"/>
      <c r="M745" s="75"/>
      <c r="N745" s="75"/>
      <c r="O745" s="75"/>
      <c r="P745" s="75"/>
      <c r="Q745" s="75"/>
      <c r="R745" s="75"/>
      <c r="S745" s="75"/>
      <c r="T745" s="75"/>
      <c r="U745" s="75"/>
      <c r="V745" s="75"/>
      <c r="W745" s="75"/>
      <c r="X745" s="75"/>
      <c r="Y745" s="75"/>
      <c r="Z745" s="75"/>
    </row>
    <row r="746" spans="2:26">
      <c r="B746" s="75"/>
      <c r="C746" s="114"/>
      <c r="D746" s="76"/>
      <c r="E746" s="75"/>
      <c r="F746" s="75"/>
      <c r="G746" s="75"/>
      <c r="H746" s="75"/>
      <c r="I746" s="75"/>
      <c r="J746" s="75"/>
      <c r="K746" s="75"/>
      <c r="L746" s="75"/>
      <c r="M746" s="75"/>
      <c r="N746" s="75"/>
      <c r="O746" s="75"/>
      <c r="P746" s="75"/>
      <c r="Q746" s="75"/>
      <c r="R746" s="75"/>
      <c r="S746" s="75"/>
      <c r="T746" s="75"/>
      <c r="U746" s="75"/>
      <c r="V746" s="75"/>
      <c r="W746" s="75"/>
      <c r="X746" s="75"/>
      <c r="Y746" s="75"/>
      <c r="Z746" s="75"/>
    </row>
    <row r="747" spans="2:26">
      <c r="B747" s="75"/>
      <c r="C747" s="114"/>
      <c r="D747" s="76"/>
      <c r="E747" s="75"/>
      <c r="F747" s="75"/>
      <c r="G747" s="75"/>
      <c r="H747" s="75"/>
      <c r="I747" s="75"/>
      <c r="J747" s="75"/>
      <c r="K747" s="75"/>
      <c r="L747" s="75"/>
      <c r="M747" s="75"/>
      <c r="N747" s="75"/>
      <c r="O747" s="75"/>
      <c r="P747" s="75"/>
      <c r="Q747" s="75"/>
      <c r="R747" s="75"/>
      <c r="S747" s="75"/>
      <c r="T747" s="75"/>
      <c r="U747" s="75"/>
      <c r="V747" s="75"/>
      <c r="W747" s="75"/>
      <c r="X747" s="75"/>
      <c r="Y747" s="75"/>
      <c r="Z747" s="75"/>
    </row>
    <row r="748" spans="2:26">
      <c r="B748" s="75"/>
      <c r="C748" s="114"/>
      <c r="D748" s="76"/>
      <c r="E748" s="75"/>
      <c r="F748" s="75"/>
      <c r="G748" s="75"/>
      <c r="H748" s="75"/>
      <c r="I748" s="75"/>
      <c r="J748" s="75"/>
      <c r="K748" s="75"/>
      <c r="L748" s="75"/>
      <c r="M748" s="75"/>
      <c r="N748" s="75"/>
      <c r="O748" s="75"/>
      <c r="P748" s="75"/>
      <c r="Q748" s="75"/>
      <c r="R748" s="75"/>
      <c r="S748" s="75"/>
      <c r="T748" s="75"/>
      <c r="U748" s="75"/>
      <c r="V748" s="75"/>
      <c r="W748" s="75"/>
      <c r="X748" s="75"/>
      <c r="Y748" s="75"/>
      <c r="Z748" s="75"/>
    </row>
    <row r="749" spans="2:26">
      <c r="B749" s="75"/>
      <c r="C749" s="114"/>
      <c r="D749" s="76"/>
      <c r="E749" s="75"/>
      <c r="F749" s="75"/>
      <c r="G749" s="75"/>
      <c r="H749" s="75"/>
      <c r="I749" s="75"/>
      <c r="J749" s="75"/>
      <c r="K749" s="75"/>
      <c r="L749" s="75"/>
      <c r="M749" s="75"/>
      <c r="N749" s="75"/>
      <c r="O749" s="75"/>
      <c r="P749" s="75"/>
      <c r="Q749" s="75"/>
      <c r="R749" s="75"/>
      <c r="S749" s="75"/>
      <c r="T749" s="75"/>
      <c r="U749" s="75"/>
      <c r="V749" s="75"/>
      <c r="W749" s="75"/>
      <c r="X749" s="75"/>
      <c r="Y749" s="75"/>
      <c r="Z749" s="75"/>
    </row>
    <row r="750" spans="2:26">
      <c r="B750" s="75"/>
      <c r="C750" s="114"/>
      <c r="D750" s="76"/>
      <c r="E750" s="75"/>
      <c r="F750" s="75"/>
      <c r="G750" s="75"/>
      <c r="H750" s="75"/>
      <c r="I750" s="75"/>
      <c r="J750" s="75"/>
      <c r="K750" s="75"/>
      <c r="L750" s="75"/>
      <c r="M750" s="75"/>
      <c r="N750" s="75"/>
      <c r="O750" s="75"/>
      <c r="P750" s="75"/>
      <c r="Q750" s="75"/>
      <c r="R750" s="75"/>
      <c r="S750" s="75"/>
      <c r="T750" s="75"/>
      <c r="U750" s="75"/>
      <c r="V750" s="75"/>
      <c r="W750" s="75"/>
      <c r="X750" s="75"/>
      <c r="Y750" s="75"/>
      <c r="Z750" s="75"/>
    </row>
    <row r="751" spans="2:26">
      <c r="B751" s="75"/>
      <c r="C751" s="114"/>
      <c r="D751" s="76"/>
      <c r="E751" s="75"/>
      <c r="F751" s="75"/>
      <c r="G751" s="75"/>
      <c r="H751" s="75"/>
      <c r="I751" s="75"/>
      <c r="J751" s="75"/>
      <c r="K751" s="75"/>
      <c r="L751" s="75"/>
      <c r="M751" s="75"/>
      <c r="N751" s="75"/>
      <c r="O751" s="75"/>
      <c r="P751" s="75"/>
      <c r="Q751" s="75"/>
      <c r="R751" s="75"/>
      <c r="S751" s="75"/>
      <c r="T751" s="75"/>
      <c r="U751" s="75"/>
      <c r="V751" s="75"/>
      <c r="W751" s="75"/>
      <c r="X751" s="75"/>
      <c r="Y751" s="75"/>
      <c r="Z751" s="75"/>
    </row>
    <row r="752" spans="2:26">
      <c r="B752" s="75"/>
      <c r="C752" s="114"/>
      <c r="D752" s="76"/>
      <c r="E752" s="75"/>
      <c r="F752" s="75"/>
      <c r="G752" s="75"/>
      <c r="H752" s="75"/>
      <c r="I752" s="75"/>
      <c r="J752" s="75"/>
      <c r="K752" s="75"/>
      <c r="L752" s="75"/>
      <c r="M752" s="75"/>
      <c r="N752" s="75"/>
      <c r="O752" s="75"/>
      <c r="P752" s="75"/>
      <c r="Q752" s="75"/>
      <c r="R752" s="75"/>
      <c r="S752" s="75"/>
      <c r="T752" s="75"/>
      <c r="U752" s="75"/>
      <c r="V752" s="75"/>
      <c r="W752" s="75"/>
      <c r="X752" s="75"/>
      <c r="Y752" s="75"/>
      <c r="Z752" s="75"/>
    </row>
    <row r="753" spans="2:26">
      <c r="B753" s="75"/>
      <c r="C753" s="114"/>
      <c r="D753" s="76"/>
      <c r="E753" s="75"/>
      <c r="F753" s="75"/>
      <c r="G753" s="75"/>
      <c r="H753" s="75"/>
      <c r="I753" s="75"/>
      <c r="J753" s="75"/>
      <c r="K753" s="75"/>
      <c r="L753" s="75"/>
      <c r="M753" s="75"/>
      <c r="N753" s="75"/>
      <c r="O753" s="75"/>
      <c r="P753" s="75"/>
      <c r="Q753" s="75"/>
      <c r="R753" s="75"/>
      <c r="S753" s="75"/>
      <c r="T753" s="75"/>
      <c r="U753" s="75"/>
      <c r="V753" s="75"/>
      <c r="W753" s="75"/>
      <c r="X753" s="75"/>
      <c r="Y753" s="75"/>
      <c r="Z753" s="75"/>
    </row>
    <row r="754" spans="2:26">
      <c r="B754" s="75"/>
      <c r="C754" s="114"/>
      <c r="D754" s="76"/>
      <c r="E754" s="75"/>
      <c r="F754" s="75"/>
      <c r="G754" s="75"/>
      <c r="H754" s="75"/>
      <c r="I754" s="75"/>
      <c r="J754" s="75"/>
      <c r="K754" s="75"/>
      <c r="L754" s="75"/>
      <c r="M754" s="75"/>
      <c r="N754" s="75"/>
      <c r="O754" s="75"/>
      <c r="P754" s="75"/>
      <c r="Q754" s="75"/>
      <c r="R754" s="75"/>
      <c r="S754" s="75"/>
      <c r="T754" s="75"/>
      <c r="U754" s="75"/>
      <c r="V754" s="75"/>
      <c r="W754" s="75"/>
      <c r="X754" s="75"/>
      <c r="Y754" s="75"/>
      <c r="Z754" s="75"/>
    </row>
    <row r="755" spans="2:26">
      <c r="B755" s="75"/>
      <c r="C755" s="114"/>
      <c r="D755" s="76"/>
      <c r="E755" s="75"/>
      <c r="F755" s="75"/>
      <c r="G755" s="75"/>
      <c r="H755" s="75"/>
      <c r="I755" s="75"/>
      <c r="J755" s="75"/>
      <c r="K755" s="75"/>
      <c r="L755" s="75"/>
      <c r="M755" s="75"/>
      <c r="N755" s="75"/>
      <c r="O755" s="75"/>
      <c r="P755" s="75"/>
      <c r="Q755" s="75"/>
      <c r="R755" s="75"/>
      <c r="S755" s="75"/>
      <c r="T755" s="75"/>
      <c r="U755" s="75"/>
      <c r="V755" s="75"/>
      <c r="W755" s="75"/>
      <c r="X755" s="75"/>
      <c r="Y755" s="75"/>
      <c r="Z755" s="75"/>
    </row>
    <row r="756" spans="2:26">
      <c r="B756" s="75"/>
      <c r="C756" s="114"/>
      <c r="D756" s="76"/>
      <c r="E756" s="75"/>
      <c r="F756" s="75"/>
      <c r="G756" s="75"/>
      <c r="H756" s="75"/>
      <c r="I756" s="75"/>
      <c r="J756" s="75"/>
      <c r="K756" s="75"/>
      <c r="L756" s="75"/>
      <c r="M756" s="75"/>
      <c r="N756" s="75"/>
      <c r="O756" s="75"/>
      <c r="P756" s="75"/>
      <c r="Q756" s="75"/>
      <c r="R756" s="75"/>
      <c r="S756" s="75"/>
      <c r="T756" s="75"/>
      <c r="U756" s="75"/>
      <c r="V756" s="75"/>
      <c r="W756" s="75"/>
      <c r="X756" s="75"/>
      <c r="Y756" s="75"/>
      <c r="Z756" s="75"/>
    </row>
    <row r="757" spans="2:26">
      <c r="B757" s="75"/>
      <c r="C757" s="114"/>
      <c r="D757" s="76"/>
      <c r="E757" s="75"/>
      <c r="F757" s="75"/>
      <c r="G757" s="75"/>
      <c r="H757" s="75"/>
      <c r="I757" s="75"/>
      <c r="J757" s="75"/>
      <c r="K757" s="75"/>
      <c r="L757" s="75"/>
      <c r="M757" s="75"/>
      <c r="N757" s="75"/>
      <c r="O757" s="75"/>
      <c r="P757" s="75"/>
      <c r="Q757" s="75"/>
      <c r="R757" s="75"/>
      <c r="S757" s="75"/>
      <c r="T757" s="75"/>
      <c r="U757" s="75"/>
      <c r="V757" s="75"/>
      <c r="W757" s="75"/>
      <c r="X757" s="75"/>
      <c r="Y757" s="75"/>
      <c r="Z757" s="75"/>
    </row>
    <row r="758" spans="2:26">
      <c r="B758" s="75"/>
      <c r="C758" s="114"/>
      <c r="D758" s="76"/>
      <c r="E758" s="75"/>
      <c r="F758" s="75"/>
      <c r="G758" s="75"/>
      <c r="H758" s="75"/>
      <c r="I758" s="75"/>
      <c r="J758" s="75"/>
      <c r="K758" s="75"/>
      <c r="L758" s="75"/>
      <c r="M758" s="75"/>
      <c r="N758" s="75"/>
      <c r="O758" s="75"/>
      <c r="P758" s="75"/>
      <c r="Q758" s="75"/>
      <c r="R758" s="75"/>
      <c r="S758" s="75"/>
      <c r="T758" s="75"/>
      <c r="U758" s="75"/>
      <c r="V758" s="75"/>
      <c r="W758" s="75"/>
      <c r="X758" s="75"/>
      <c r="Y758" s="75"/>
      <c r="Z758" s="75"/>
    </row>
    <row r="759" spans="2:26">
      <c r="B759" s="75"/>
      <c r="C759" s="114"/>
      <c r="D759" s="76"/>
      <c r="E759" s="75"/>
      <c r="F759" s="75"/>
      <c r="G759" s="75"/>
      <c r="H759" s="75"/>
      <c r="I759" s="75"/>
      <c r="J759" s="75"/>
      <c r="K759" s="75"/>
      <c r="L759" s="75"/>
      <c r="M759" s="75"/>
      <c r="N759" s="75"/>
      <c r="O759" s="75"/>
      <c r="P759" s="75"/>
      <c r="Q759" s="75"/>
      <c r="R759" s="75"/>
      <c r="S759" s="75"/>
      <c r="T759" s="75"/>
      <c r="U759" s="75"/>
      <c r="V759" s="75"/>
      <c r="W759" s="75"/>
      <c r="X759" s="75"/>
      <c r="Y759" s="75"/>
      <c r="Z759" s="75"/>
    </row>
    <row r="760" spans="2:26">
      <c r="B760" s="75"/>
      <c r="C760" s="114"/>
      <c r="D760" s="76"/>
      <c r="E760" s="75"/>
      <c r="F760" s="75"/>
      <c r="G760" s="75"/>
      <c r="H760" s="75"/>
      <c r="I760" s="75"/>
      <c r="J760" s="75"/>
      <c r="K760" s="75"/>
      <c r="L760" s="75"/>
      <c r="M760" s="75"/>
      <c r="N760" s="75"/>
      <c r="O760" s="75"/>
      <c r="P760" s="75"/>
      <c r="Q760" s="75"/>
      <c r="R760" s="75"/>
      <c r="S760" s="75"/>
      <c r="T760" s="75"/>
      <c r="U760" s="75"/>
      <c r="V760" s="75"/>
      <c r="W760" s="75"/>
      <c r="X760" s="75"/>
      <c r="Y760" s="75"/>
      <c r="Z760" s="75"/>
    </row>
    <row r="761" spans="2:26">
      <c r="B761" s="75"/>
      <c r="C761" s="114"/>
      <c r="D761" s="76"/>
      <c r="E761" s="75"/>
      <c r="F761" s="75"/>
      <c r="G761" s="75"/>
      <c r="H761" s="75"/>
      <c r="I761" s="75"/>
      <c r="J761" s="75"/>
      <c r="K761" s="75"/>
      <c r="L761" s="75"/>
      <c r="M761" s="75"/>
      <c r="N761" s="75"/>
      <c r="O761" s="75"/>
      <c r="P761" s="75"/>
      <c r="Q761" s="75"/>
      <c r="R761" s="75"/>
      <c r="S761" s="75"/>
      <c r="T761" s="75"/>
      <c r="U761" s="75"/>
      <c r="V761" s="75"/>
      <c r="W761" s="75"/>
      <c r="X761" s="75"/>
      <c r="Y761" s="75"/>
      <c r="Z761" s="75"/>
    </row>
    <row r="762" spans="2:26">
      <c r="B762" s="75"/>
      <c r="C762" s="114"/>
      <c r="D762" s="76"/>
      <c r="E762" s="75"/>
      <c r="F762" s="75"/>
      <c r="G762" s="75"/>
      <c r="H762" s="75"/>
      <c r="I762" s="75"/>
      <c r="J762" s="75"/>
      <c r="K762" s="75"/>
      <c r="L762" s="75"/>
      <c r="M762" s="75"/>
      <c r="N762" s="75"/>
      <c r="O762" s="75"/>
      <c r="P762" s="75"/>
      <c r="Q762" s="75"/>
      <c r="R762" s="75"/>
      <c r="S762" s="75"/>
      <c r="T762" s="75"/>
      <c r="U762" s="75"/>
      <c r="V762" s="75"/>
      <c r="W762" s="75"/>
      <c r="X762" s="75"/>
      <c r="Y762" s="75"/>
      <c r="Z762" s="75"/>
    </row>
    <row r="763" spans="2:26">
      <c r="B763" s="75"/>
      <c r="C763" s="114"/>
      <c r="D763" s="76"/>
      <c r="E763" s="75"/>
      <c r="F763" s="75"/>
      <c r="G763" s="75"/>
      <c r="H763" s="75"/>
      <c r="I763" s="75"/>
      <c r="J763" s="75"/>
      <c r="K763" s="75"/>
      <c r="L763" s="75"/>
      <c r="M763" s="75"/>
      <c r="N763" s="75"/>
      <c r="O763" s="75"/>
      <c r="P763" s="75"/>
      <c r="Q763" s="75"/>
      <c r="R763" s="75"/>
      <c r="S763" s="75"/>
      <c r="T763" s="75"/>
      <c r="U763" s="75"/>
      <c r="V763" s="75"/>
      <c r="W763" s="75"/>
      <c r="X763" s="75"/>
      <c r="Y763" s="75"/>
      <c r="Z763" s="75"/>
    </row>
    <row r="764" spans="2:26">
      <c r="B764" s="75"/>
      <c r="C764" s="114"/>
      <c r="D764" s="76"/>
      <c r="E764" s="75"/>
      <c r="F764" s="75"/>
      <c r="G764" s="75"/>
      <c r="H764" s="75"/>
      <c r="I764" s="75"/>
      <c r="J764" s="75"/>
      <c r="K764" s="75"/>
      <c r="L764" s="75"/>
      <c r="M764" s="75"/>
      <c r="N764" s="75"/>
      <c r="O764" s="75"/>
      <c r="P764" s="75"/>
      <c r="Q764" s="75"/>
      <c r="R764" s="75"/>
      <c r="S764" s="75"/>
      <c r="T764" s="75"/>
      <c r="U764" s="75"/>
      <c r="V764" s="75"/>
      <c r="W764" s="75"/>
      <c r="X764" s="75"/>
      <c r="Y764" s="75"/>
      <c r="Z764" s="75"/>
    </row>
    <row r="765" spans="2:26">
      <c r="B765" s="75"/>
      <c r="C765" s="114"/>
      <c r="D765" s="76"/>
      <c r="E765" s="75"/>
      <c r="F765" s="75"/>
      <c r="G765" s="75"/>
      <c r="H765" s="75"/>
      <c r="I765" s="75"/>
      <c r="J765" s="75"/>
      <c r="K765" s="75"/>
      <c r="L765" s="75"/>
      <c r="M765" s="75"/>
      <c r="N765" s="75"/>
      <c r="O765" s="75"/>
      <c r="P765" s="75"/>
      <c r="Q765" s="75"/>
      <c r="R765" s="75"/>
      <c r="S765" s="75"/>
      <c r="T765" s="75"/>
      <c r="U765" s="75"/>
      <c r="V765" s="75"/>
      <c r="W765" s="75"/>
      <c r="X765" s="75"/>
      <c r="Y765" s="75"/>
      <c r="Z765" s="75"/>
    </row>
    <row r="766" spans="2:26">
      <c r="B766" s="75"/>
      <c r="C766" s="114"/>
      <c r="D766" s="76"/>
      <c r="E766" s="75"/>
      <c r="F766" s="75"/>
      <c r="G766" s="75"/>
      <c r="H766" s="75"/>
      <c r="I766" s="75"/>
      <c r="J766" s="75"/>
      <c r="K766" s="75"/>
      <c r="L766" s="75"/>
      <c r="M766" s="75"/>
      <c r="N766" s="75"/>
      <c r="O766" s="75"/>
      <c r="P766" s="75"/>
      <c r="Q766" s="75"/>
      <c r="R766" s="75"/>
      <c r="S766" s="75"/>
      <c r="T766" s="75"/>
      <c r="U766" s="75"/>
      <c r="V766" s="75"/>
      <c r="W766" s="75"/>
      <c r="X766" s="75"/>
      <c r="Y766" s="75"/>
      <c r="Z766" s="75"/>
    </row>
    <row r="767" spans="2:26">
      <c r="B767" s="75"/>
      <c r="C767" s="114"/>
      <c r="D767" s="76"/>
      <c r="E767" s="75"/>
      <c r="F767" s="75"/>
      <c r="G767" s="75"/>
      <c r="H767" s="75"/>
      <c r="I767" s="75"/>
      <c r="J767" s="75"/>
      <c r="K767" s="75"/>
      <c r="L767" s="75"/>
      <c r="M767" s="75"/>
      <c r="N767" s="75"/>
      <c r="O767" s="75"/>
      <c r="P767" s="75"/>
      <c r="Q767" s="75"/>
      <c r="R767" s="75"/>
      <c r="S767" s="75"/>
      <c r="T767" s="75"/>
      <c r="U767" s="75"/>
      <c r="V767" s="75"/>
      <c r="W767" s="75"/>
      <c r="X767" s="75"/>
      <c r="Y767" s="75"/>
      <c r="Z767" s="75"/>
    </row>
    <row r="768" spans="2:26">
      <c r="B768" s="75"/>
      <c r="C768" s="114"/>
      <c r="D768" s="76"/>
      <c r="E768" s="75"/>
      <c r="F768" s="75"/>
      <c r="G768" s="75"/>
      <c r="H768" s="75"/>
      <c r="I768" s="75"/>
      <c r="J768" s="75"/>
      <c r="K768" s="75"/>
      <c r="L768" s="75"/>
      <c r="M768" s="75"/>
      <c r="N768" s="75"/>
      <c r="O768" s="75"/>
      <c r="P768" s="75"/>
      <c r="Q768" s="75"/>
      <c r="R768" s="75"/>
      <c r="S768" s="75"/>
      <c r="T768" s="75"/>
      <c r="U768" s="75"/>
      <c r="V768" s="75"/>
      <c r="W768" s="75"/>
      <c r="X768" s="75"/>
      <c r="Y768" s="75"/>
      <c r="Z768" s="75"/>
    </row>
    <row r="769" spans="2:26">
      <c r="B769" s="75"/>
      <c r="C769" s="114"/>
      <c r="D769" s="76"/>
      <c r="E769" s="75"/>
      <c r="F769" s="75"/>
      <c r="G769" s="75"/>
      <c r="H769" s="75"/>
      <c r="I769" s="75"/>
      <c r="J769" s="75"/>
      <c r="K769" s="75"/>
      <c r="L769" s="75"/>
      <c r="M769" s="75"/>
      <c r="N769" s="75"/>
      <c r="O769" s="75"/>
      <c r="P769" s="75"/>
      <c r="Q769" s="75"/>
      <c r="R769" s="75"/>
      <c r="S769" s="75"/>
      <c r="T769" s="75"/>
      <c r="U769" s="75"/>
      <c r="V769" s="75"/>
      <c r="W769" s="75"/>
      <c r="X769" s="75"/>
      <c r="Y769" s="75"/>
      <c r="Z769" s="75"/>
    </row>
    <row r="770" spans="2:26">
      <c r="B770" s="75"/>
      <c r="C770" s="114"/>
      <c r="D770" s="76"/>
      <c r="E770" s="75"/>
      <c r="F770" s="75"/>
      <c r="G770" s="75"/>
      <c r="H770" s="75"/>
      <c r="I770" s="75"/>
      <c r="J770" s="75"/>
      <c r="K770" s="75"/>
      <c r="L770" s="75"/>
      <c r="M770" s="75"/>
      <c r="N770" s="75"/>
      <c r="O770" s="75"/>
      <c r="P770" s="75"/>
      <c r="Q770" s="75"/>
      <c r="R770" s="75"/>
      <c r="S770" s="75"/>
      <c r="T770" s="75"/>
      <c r="U770" s="75"/>
      <c r="V770" s="75"/>
      <c r="W770" s="75"/>
      <c r="X770" s="75"/>
      <c r="Y770" s="75"/>
      <c r="Z770" s="75"/>
    </row>
    <row r="771" spans="2:26">
      <c r="B771" s="75"/>
      <c r="C771" s="114"/>
      <c r="D771" s="76"/>
      <c r="E771" s="75"/>
      <c r="F771" s="75"/>
      <c r="G771" s="75"/>
      <c r="H771" s="75"/>
      <c r="I771" s="75"/>
      <c r="J771" s="75"/>
      <c r="K771" s="75"/>
      <c r="L771" s="75"/>
      <c r="M771" s="75"/>
      <c r="N771" s="75"/>
      <c r="O771" s="75"/>
      <c r="P771" s="75"/>
      <c r="Q771" s="75"/>
      <c r="R771" s="75"/>
      <c r="S771" s="75"/>
      <c r="T771" s="75"/>
      <c r="U771" s="75"/>
      <c r="V771" s="75"/>
      <c r="W771" s="75"/>
      <c r="X771" s="75"/>
      <c r="Y771" s="75"/>
      <c r="Z771" s="75"/>
    </row>
    <row r="772" spans="2:26">
      <c r="B772" s="75"/>
      <c r="C772" s="114"/>
      <c r="D772" s="76"/>
      <c r="E772" s="75"/>
      <c r="F772" s="75"/>
      <c r="G772" s="75"/>
      <c r="H772" s="75"/>
      <c r="I772" s="75"/>
      <c r="J772" s="75"/>
      <c r="K772" s="75"/>
      <c r="L772" s="75"/>
      <c r="M772" s="75"/>
      <c r="N772" s="75"/>
      <c r="O772" s="75"/>
      <c r="P772" s="75"/>
      <c r="Q772" s="75"/>
      <c r="R772" s="75"/>
      <c r="S772" s="75"/>
      <c r="T772" s="75"/>
      <c r="U772" s="75"/>
      <c r="V772" s="75"/>
      <c r="W772" s="75"/>
      <c r="X772" s="75"/>
      <c r="Y772" s="75"/>
      <c r="Z772" s="75"/>
    </row>
    <row r="773" spans="2:26">
      <c r="B773" s="75"/>
      <c r="C773" s="114"/>
      <c r="D773" s="76"/>
      <c r="E773" s="75"/>
      <c r="F773" s="75"/>
      <c r="G773" s="75"/>
      <c r="H773" s="75"/>
      <c r="I773" s="75"/>
      <c r="J773" s="75"/>
      <c r="K773" s="75"/>
      <c r="L773" s="75"/>
      <c r="M773" s="75"/>
      <c r="N773" s="75"/>
      <c r="O773" s="75"/>
      <c r="P773" s="75"/>
      <c r="Q773" s="75"/>
      <c r="R773" s="75"/>
      <c r="S773" s="75"/>
      <c r="T773" s="75"/>
      <c r="U773" s="75"/>
      <c r="V773" s="75"/>
      <c r="W773" s="75"/>
      <c r="X773" s="75"/>
      <c r="Y773" s="75"/>
      <c r="Z773" s="75"/>
    </row>
    <row r="774" spans="2:26">
      <c r="B774" s="75"/>
      <c r="C774" s="114"/>
      <c r="D774" s="76"/>
      <c r="E774" s="75"/>
      <c r="F774" s="75"/>
      <c r="G774" s="75"/>
      <c r="H774" s="75"/>
      <c r="I774" s="75"/>
      <c r="J774" s="75"/>
      <c r="K774" s="75"/>
      <c r="L774" s="75"/>
      <c r="M774" s="75"/>
      <c r="N774" s="75"/>
      <c r="O774" s="75"/>
      <c r="P774" s="75"/>
      <c r="Q774" s="75"/>
      <c r="R774" s="75"/>
      <c r="S774" s="75"/>
      <c r="T774" s="75"/>
      <c r="U774" s="75"/>
      <c r="V774" s="75"/>
      <c r="W774" s="75"/>
      <c r="X774" s="75"/>
      <c r="Y774" s="75"/>
      <c r="Z774" s="75"/>
    </row>
    <row r="775" spans="2:26">
      <c r="B775" s="75"/>
      <c r="C775" s="114"/>
      <c r="D775" s="76"/>
      <c r="E775" s="75"/>
      <c r="F775" s="75"/>
      <c r="G775" s="75"/>
      <c r="H775" s="75"/>
      <c r="I775" s="75"/>
      <c r="J775" s="75"/>
      <c r="K775" s="75"/>
      <c r="L775" s="75"/>
      <c r="M775" s="75"/>
      <c r="N775" s="75"/>
      <c r="O775" s="75"/>
      <c r="P775" s="75"/>
      <c r="Q775" s="75"/>
      <c r="R775" s="75"/>
      <c r="S775" s="75"/>
      <c r="T775" s="75"/>
      <c r="U775" s="75"/>
      <c r="V775" s="75"/>
      <c r="W775" s="75"/>
      <c r="X775" s="75"/>
      <c r="Y775" s="75"/>
      <c r="Z775" s="75"/>
    </row>
    <row r="776" spans="2:26">
      <c r="B776" s="75"/>
      <c r="C776" s="114"/>
      <c r="D776" s="76"/>
      <c r="E776" s="75"/>
      <c r="F776" s="75"/>
      <c r="G776" s="75"/>
      <c r="H776" s="75"/>
      <c r="I776" s="75"/>
      <c r="J776" s="75"/>
      <c r="K776" s="75"/>
      <c r="L776" s="75"/>
      <c r="M776" s="75"/>
      <c r="N776" s="75"/>
      <c r="O776" s="75"/>
      <c r="P776" s="75"/>
      <c r="Q776" s="75"/>
      <c r="R776" s="75"/>
      <c r="S776" s="75"/>
      <c r="T776" s="75"/>
      <c r="U776" s="75"/>
      <c r="V776" s="75"/>
      <c r="W776" s="75"/>
      <c r="X776" s="75"/>
      <c r="Y776" s="75"/>
      <c r="Z776" s="75"/>
    </row>
    <row r="777" spans="2:26">
      <c r="B777" s="75"/>
      <c r="C777" s="114"/>
      <c r="D777" s="76"/>
      <c r="E777" s="75"/>
      <c r="F777" s="75"/>
      <c r="G777" s="75"/>
      <c r="H777" s="75"/>
      <c r="I777" s="75"/>
      <c r="J777" s="75"/>
      <c r="K777" s="75"/>
      <c r="L777" s="75"/>
      <c r="M777" s="75"/>
      <c r="N777" s="75"/>
      <c r="O777" s="75"/>
      <c r="P777" s="75"/>
      <c r="Q777" s="75"/>
      <c r="R777" s="75"/>
      <c r="S777" s="75"/>
      <c r="T777" s="75"/>
      <c r="U777" s="75"/>
      <c r="V777" s="75"/>
      <c r="W777" s="75"/>
      <c r="X777" s="75"/>
      <c r="Y777" s="75"/>
      <c r="Z777" s="75"/>
    </row>
    <row r="778" spans="2:26">
      <c r="B778" s="75"/>
      <c r="C778" s="114"/>
      <c r="D778" s="76"/>
      <c r="E778" s="75"/>
      <c r="F778" s="75"/>
      <c r="G778" s="75"/>
      <c r="H778" s="75"/>
      <c r="I778" s="75"/>
      <c r="J778" s="75"/>
      <c r="K778" s="75"/>
      <c r="L778" s="75"/>
      <c r="M778" s="75"/>
      <c r="N778" s="75"/>
      <c r="O778" s="75"/>
      <c r="P778" s="75"/>
      <c r="Q778" s="75"/>
      <c r="R778" s="75"/>
      <c r="S778" s="75"/>
      <c r="T778" s="75"/>
      <c r="U778" s="75"/>
      <c r="V778" s="75"/>
      <c r="W778" s="75"/>
      <c r="X778" s="75"/>
      <c r="Y778" s="75"/>
      <c r="Z778" s="75"/>
    </row>
    <row r="779" spans="2:26">
      <c r="B779" s="75"/>
      <c r="C779" s="114"/>
      <c r="D779" s="76"/>
      <c r="E779" s="75"/>
      <c r="F779" s="75"/>
      <c r="G779" s="75"/>
      <c r="H779" s="75"/>
      <c r="I779" s="75"/>
      <c r="J779" s="75"/>
      <c r="K779" s="75"/>
      <c r="L779" s="75"/>
      <c r="M779" s="75"/>
      <c r="N779" s="75"/>
      <c r="O779" s="75"/>
      <c r="P779" s="75"/>
      <c r="Q779" s="75"/>
      <c r="R779" s="75"/>
      <c r="S779" s="75"/>
      <c r="T779" s="75"/>
      <c r="U779" s="75"/>
      <c r="V779" s="75"/>
      <c r="W779" s="75"/>
      <c r="X779" s="75"/>
      <c r="Y779" s="75"/>
      <c r="Z779" s="75"/>
    </row>
    <row r="780" spans="2:26">
      <c r="B780" s="75"/>
      <c r="C780" s="114"/>
      <c r="D780" s="76"/>
      <c r="E780" s="75"/>
      <c r="F780" s="75"/>
      <c r="G780" s="75"/>
      <c r="H780" s="75"/>
      <c r="I780" s="75"/>
      <c r="J780" s="75"/>
      <c r="K780" s="75"/>
      <c r="L780" s="75"/>
      <c r="M780" s="75"/>
      <c r="N780" s="75"/>
      <c r="O780" s="75"/>
      <c r="P780" s="75"/>
      <c r="Q780" s="75"/>
      <c r="R780" s="75"/>
      <c r="S780" s="75"/>
      <c r="T780" s="75"/>
      <c r="U780" s="75"/>
      <c r="V780" s="75"/>
      <c r="W780" s="75"/>
      <c r="X780" s="75"/>
      <c r="Y780" s="75"/>
      <c r="Z780" s="75"/>
    </row>
    <row r="781" spans="2:26">
      <c r="B781" s="75"/>
      <c r="C781" s="114"/>
      <c r="D781" s="76"/>
      <c r="E781" s="75"/>
      <c r="F781" s="75"/>
      <c r="G781" s="75"/>
      <c r="H781" s="75"/>
      <c r="I781" s="75"/>
      <c r="J781" s="75"/>
      <c r="K781" s="75"/>
      <c r="L781" s="75"/>
      <c r="M781" s="75"/>
      <c r="N781" s="75"/>
      <c r="O781" s="75"/>
      <c r="P781" s="75"/>
      <c r="Q781" s="75"/>
      <c r="R781" s="75"/>
      <c r="S781" s="75"/>
      <c r="T781" s="75"/>
      <c r="U781" s="75"/>
      <c r="V781" s="75"/>
      <c r="W781" s="75"/>
      <c r="X781" s="75"/>
      <c r="Y781" s="75"/>
      <c r="Z781" s="75"/>
    </row>
    <row r="782" spans="2:26">
      <c r="B782" s="75"/>
      <c r="C782" s="114"/>
      <c r="D782" s="76"/>
      <c r="E782" s="75"/>
      <c r="F782" s="75"/>
      <c r="G782" s="75"/>
      <c r="H782" s="75"/>
      <c r="I782" s="75"/>
      <c r="J782" s="75"/>
      <c r="K782" s="75"/>
      <c r="L782" s="75"/>
      <c r="M782" s="75"/>
      <c r="N782" s="75"/>
      <c r="O782" s="75"/>
      <c r="P782" s="75"/>
      <c r="Q782" s="75"/>
      <c r="R782" s="75"/>
      <c r="S782" s="75"/>
      <c r="T782" s="75"/>
      <c r="U782" s="75"/>
      <c r="V782" s="75"/>
      <c r="W782" s="75"/>
      <c r="X782" s="75"/>
      <c r="Y782" s="75"/>
      <c r="Z782" s="75"/>
    </row>
    <row r="783" spans="2:26">
      <c r="B783" s="75"/>
      <c r="C783" s="114"/>
      <c r="D783" s="76"/>
      <c r="E783" s="75"/>
      <c r="F783" s="75"/>
      <c r="G783" s="75"/>
      <c r="H783" s="75"/>
      <c r="I783" s="75"/>
      <c r="J783" s="75"/>
      <c r="K783" s="75"/>
      <c r="L783" s="75"/>
      <c r="M783" s="75"/>
      <c r="N783" s="75"/>
      <c r="O783" s="75"/>
      <c r="P783" s="75"/>
      <c r="Q783" s="75"/>
      <c r="R783" s="75"/>
      <c r="S783" s="75"/>
      <c r="T783" s="75"/>
      <c r="U783" s="75"/>
      <c r="V783" s="75"/>
      <c r="W783" s="75"/>
      <c r="X783" s="75"/>
      <c r="Y783" s="75"/>
      <c r="Z783" s="75"/>
    </row>
    <row r="784" spans="2:26">
      <c r="B784" s="75"/>
      <c r="C784" s="114"/>
      <c r="D784" s="76"/>
      <c r="E784" s="75"/>
      <c r="F784" s="75"/>
      <c r="G784" s="75"/>
      <c r="H784" s="75"/>
      <c r="I784" s="75"/>
      <c r="J784" s="75"/>
      <c r="K784" s="75"/>
      <c r="L784" s="75"/>
      <c r="M784" s="75"/>
      <c r="N784" s="75"/>
      <c r="O784" s="75"/>
      <c r="P784" s="75"/>
      <c r="Q784" s="75"/>
      <c r="R784" s="75"/>
      <c r="S784" s="75"/>
      <c r="T784" s="75"/>
      <c r="U784" s="75"/>
      <c r="V784" s="75"/>
      <c r="W784" s="75"/>
      <c r="X784" s="75"/>
      <c r="Y784" s="75"/>
      <c r="Z784" s="75"/>
    </row>
    <row r="785" spans="2:26">
      <c r="B785" s="75"/>
      <c r="C785" s="114"/>
      <c r="D785" s="76"/>
      <c r="E785" s="75"/>
      <c r="F785" s="75"/>
      <c r="G785" s="75"/>
      <c r="H785" s="75"/>
      <c r="I785" s="75"/>
      <c r="J785" s="75"/>
      <c r="K785" s="75"/>
      <c r="L785" s="75"/>
      <c r="M785" s="75"/>
      <c r="N785" s="75"/>
      <c r="O785" s="75"/>
      <c r="P785" s="75"/>
      <c r="Q785" s="75"/>
      <c r="R785" s="75"/>
      <c r="S785" s="75"/>
      <c r="T785" s="75"/>
      <c r="U785" s="75"/>
      <c r="V785" s="75"/>
      <c r="W785" s="75"/>
      <c r="X785" s="75"/>
      <c r="Y785" s="75"/>
      <c r="Z785" s="75"/>
    </row>
    <row r="786" spans="2:26">
      <c r="B786" s="75"/>
      <c r="C786" s="114"/>
      <c r="D786" s="76"/>
      <c r="E786" s="75"/>
      <c r="F786" s="75"/>
      <c r="G786" s="75"/>
      <c r="H786" s="75"/>
      <c r="I786" s="75"/>
      <c r="J786" s="75"/>
      <c r="K786" s="75"/>
      <c r="L786" s="75"/>
      <c r="M786" s="75"/>
      <c r="N786" s="75"/>
      <c r="O786" s="75"/>
      <c r="P786" s="75"/>
      <c r="Q786" s="75"/>
      <c r="R786" s="75"/>
      <c r="S786" s="75"/>
      <c r="T786" s="75"/>
      <c r="U786" s="75"/>
      <c r="V786" s="75"/>
      <c r="W786" s="75"/>
      <c r="X786" s="75"/>
      <c r="Y786" s="75"/>
      <c r="Z786" s="75"/>
    </row>
    <row r="787" spans="2:26">
      <c r="B787" s="75"/>
      <c r="C787" s="114"/>
      <c r="D787" s="76"/>
      <c r="E787" s="75"/>
      <c r="F787" s="75"/>
      <c r="G787" s="75"/>
      <c r="H787" s="75"/>
      <c r="I787" s="75"/>
      <c r="J787" s="75"/>
      <c r="K787" s="75"/>
      <c r="L787" s="75"/>
      <c r="M787" s="75"/>
      <c r="N787" s="75"/>
      <c r="O787" s="75"/>
      <c r="P787" s="75"/>
      <c r="Q787" s="75"/>
      <c r="R787" s="75"/>
      <c r="S787" s="75"/>
      <c r="T787" s="75"/>
      <c r="U787" s="75"/>
      <c r="V787" s="75"/>
      <c r="W787" s="75"/>
      <c r="X787" s="75"/>
      <c r="Y787" s="75"/>
      <c r="Z787" s="75"/>
    </row>
    <row r="788" spans="2:26">
      <c r="B788" s="75"/>
      <c r="C788" s="114"/>
      <c r="D788" s="76"/>
      <c r="E788" s="75"/>
      <c r="F788" s="75"/>
      <c r="G788" s="75"/>
      <c r="H788" s="75"/>
      <c r="I788" s="75"/>
      <c r="J788" s="75"/>
      <c r="K788" s="75"/>
      <c r="L788" s="75"/>
      <c r="M788" s="75"/>
      <c r="N788" s="75"/>
      <c r="O788" s="75"/>
      <c r="P788" s="75"/>
      <c r="Q788" s="75"/>
      <c r="R788" s="75"/>
      <c r="S788" s="75"/>
      <c r="T788" s="75"/>
      <c r="U788" s="75"/>
      <c r="V788" s="75"/>
      <c r="W788" s="75"/>
      <c r="X788" s="75"/>
      <c r="Y788" s="75"/>
      <c r="Z788" s="75"/>
    </row>
    <row r="789" spans="2:26">
      <c r="B789" s="75"/>
      <c r="C789" s="114"/>
      <c r="D789" s="76"/>
      <c r="E789" s="75"/>
      <c r="F789" s="75"/>
      <c r="G789" s="75"/>
      <c r="H789" s="75"/>
      <c r="I789" s="75"/>
      <c r="J789" s="75"/>
      <c r="K789" s="75"/>
      <c r="L789" s="75"/>
      <c r="M789" s="75"/>
      <c r="N789" s="75"/>
      <c r="O789" s="75"/>
      <c r="P789" s="75"/>
      <c r="Q789" s="75"/>
      <c r="R789" s="75"/>
      <c r="S789" s="75"/>
      <c r="T789" s="75"/>
      <c r="U789" s="75"/>
      <c r="V789" s="75"/>
      <c r="W789" s="75"/>
      <c r="X789" s="75"/>
      <c r="Y789" s="75"/>
      <c r="Z789" s="75"/>
    </row>
    <row r="790" spans="2:26">
      <c r="B790" s="75"/>
      <c r="C790" s="114"/>
      <c r="D790" s="76"/>
      <c r="E790" s="75"/>
      <c r="F790" s="75"/>
      <c r="G790" s="75"/>
      <c r="H790" s="75"/>
      <c r="I790" s="75"/>
      <c r="J790" s="75"/>
      <c r="K790" s="75"/>
      <c r="L790" s="75"/>
      <c r="M790" s="75"/>
      <c r="N790" s="75"/>
      <c r="O790" s="75"/>
      <c r="P790" s="75"/>
      <c r="Q790" s="75"/>
      <c r="R790" s="75"/>
      <c r="S790" s="75"/>
      <c r="T790" s="75"/>
      <c r="U790" s="75"/>
      <c r="V790" s="75"/>
      <c r="W790" s="75"/>
      <c r="X790" s="75"/>
      <c r="Y790" s="75"/>
      <c r="Z790" s="75"/>
    </row>
    <row r="791" spans="2:26">
      <c r="B791" s="75"/>
      <c r="C791" s="114"/>
      <c r="D791" s="76"/>
      <c r="E791" s="75"/>
      <c r="F791" s="75"/>
      <c r="G791" s="75"/>
      <c r="H791" s="75"/>
      <c r="I791" s="75"/>
      <c r="J791" s="75"/>
      <c r="K791" s="75"/>
      <c r="L791" s="75"/>
      <c r="M791" s="75"/>
      <c r="N791" s="75"/>
      <c r="O791" s="75"/>
      <c r="P791" s="75"/>
      <c r="Q791" s="75"/>
      <c r="R791" s="75"/>
      <c r="S791" s="75"/>
      <c r="T791" s="75"/>
      <c r="U791" s="75"/>
      <c r="V791" s="75"/>
      <c r="W791" s="75"/>
      <c r="X791" s="75"/>
      <c r="Y791" s="75"/>
      <c r="Z791" s="75"/>
    </row>
    <row r="792" spans="2:26">
      <c r="B792" s="75"/>
      <c r="C792" s="114"/>
      <c r="D792" s="76"/>
      <c r="E792" s="75"/>
      <c r="F792" s="75"/>
      <c r="G792" s="75"/>
      <c r="H792" s="75"/>
      <c r="I792" s="75"/>
      <c r="J792" s="75"/>
      <c r="K792" s="75"/>
      <c r="L792" s="75"/>
      <c r="M792" s="75"/>
      <c r="N792" s="75"/>
      <c r="O792" s="75"/>
      <c r="P792" s="75"/>
      <c r="Q792" s="75"/>
      <c r="R792" s="75"/>
      <c r="S792" s="75"/>
      <c r="T792" s="75"/>
      <c r="U792" s="75"/>
      <c r="V792" s="75"/>
      <c r="W792" s="75"/>
      <c r="X792" s="75"/>
      <c r="Y792" s="75"/>
      <c r="Z792" s="75"/>
    </row>
    <row r="793" spans="2:26">
      <c r="B793" s="75"/>
      <c r="C793" s="114"/>
      <c r="D793" s="76"/>
      <c r="E793" s="75"/>
      <c r="F793" s="75"/>
      <c r="G793" s="75"/>
      <c r="H793" s="75"/>
      <c r="I793" s="75"/>
      <c r="J793" s="75"/>
      <c r="K793" s="75"/>
      <c r="L793" s="75"/>
      <c r="M793" s="75"/>
      <c r="N793" s="75"/>
      <c r="O793" s="75"/>
      <c r="P793" s="75"/>
      <c r="Q793" s="75"/>
      <c r="R793" s="75"/>
      <c r="S793" s="75"/>
      <c r="T793" s="75"/>
      <c r="U793" s="75"/>
      <c r="V793" s="75"/>
      <c r="W793" s="75"/>
      <c r="X793" s="75"/>
      <c r="Y793" s="75"/>
      <c r="Z793" s="75"/>
    </row>
    <row r="794" spans="2:26">
      <c r="B794" s="75"/>
      <c r="C794" s="114"/>
      <c r="D794" s="76"/>
      <c r="E794" s="75"/>
      <c r="F794" s="75"/>
      <c r="G794" s="75"/>
      <c r="H794" s="75"/>
      <c r="I794" s="75"/>
      <c r="J794" s="75"/>
      <c r="K794" s="75"/>
      <c r="L794" s="75"/>
      <c r="M794" s="75"/>
      <c r="N794" s="75"/>
      <c r="O794" s="75"/>
      <c r="P794" s="75"/>
      <c r="Q794" s="75"/>
      <c r="R794" s="75"/>
      <c r="S794" s="75"/>
      <c r="T794" s="75"/>
      <c r="U794" s="75"/>
      <c r="V794" s="75"/>
      <c r="W794" s="75"/>
      <c r="X794" s="75"/>
      <c r="Y794" s="75"/>
      <c r="Z794" s="75"/>
    </row>
    <row r="795" spans="2:26">
      <c r="B795" s="75"/>
      <c r="C795" s="114"/>
      <c r="D795" s="76"/>
      <c r="E795" s="75"/>
      <c r="F795" s="75"/>
      <c r="G795" s="75"/>
      <c r="H795" s="75"/>
      <c r="I795" s="75"/>
      <c r="J795" s="75"/>
      <c r="K795" s="75"/>
      <c r="L795" s="75"/>
      <c r="M795" s="75"/>
      <c r="N795" s="75"/>
      <c r="O795" s="75"/>
      <c r="P795" s="75"/>
      <c r="Q795" s="75"/>
      <c r="R795" s="75"/>
      <c r="S795" s="75"/>
      <c r="T795" s="75"/>
      <c r="U795" s="75"/>
      <c r="V795" s="75"/>
      <c r="W795" s="75"/>
      <c r="X795" s="75"/>
      <c r="Y795" s="75"/>
      <c r="Z795" s="75"/>
    </row>
    <row r="796" spans="2:26">
      <c r="B796" s="75"/>
      <c r="C796" s="114"/>
      <c r="D796" s="76"/>
      <c r="E796" s="75"/>
      <c r="F796" s="75"/>
      <c r="G796" s="75"/>
      <c r="H796" s="75"/>
      <c r="I796" s="75"/>
      <c r="J796" s="75"/>
      <c r="K796" s="75"/>
      <c r="L796" s="75"/>
      <c r="M796" s="75"/>
      <c r="N796" s="75"/>
      <c r="O796" s="75"/>
      <c r="P796" s="75"/>
      <c r="Q796" s="75"/>
      <c r="R796" s="75"/>
      <c r="S796" s="75"/>
      <c r="T796" s="75"/>
      <c r="U796" s="75"/>
      <c r="V796" s="75"/>
      <c r="W796" s="75"/>
      <c r="X796" s="75"/>
      <c r="Y796" s="75"/>
      <c r="Z796" s="75"/>
    </row>
    <row r="797" spans="2:26">
      <c r="B797" s="75"/>
      <c r="C797" s="114"/>
      <c r="D797" s="76"/>
      <c r="E797" s="75"/>
      <c r="F797" s="75"/>
      <c r="G797" s="75"/>
      <c r="H797" s="75"/>
      <c r="I797" s="75"/>
      <c r="J797" s="75"/>
      <c r="K797" s="75"/>
      <c r="L797" s="75"/>
      <c r="M797" s="75"/>
      <c r="N797" s="75"/>
      <c r="O797" s="75"/>
      <c r="P797" s="75"/>
      <c r="Q797" s="75"/>
      <c r="R797" s="75"/>
      <c r="S797" s="75"/>
      <c r="T797" s="75"/>
      <c r="U797" s="75"/>
      <c r="V797" s="75"/>
      <c r="W797" s="75"/>
      <c r="X797" s="75"/>
      <c r="Y797" s="75"/>
      <c r="Z797" s="75"/>
    </row>
    <row r="798" spans="2:26">
      <c r="B798" s="75"/>
      <c r="C798" s="114"/>
      <c r="D798" s="76"/>
      <c r="E798" s="75"/>
      <c r="F798" s="75"/>
      <c r="G798" s="75"/>
      <c r="H798" s="75"/>
      <c r="I798" s="75"/>
      <c r="J798" s="75"/>
      <c r="K798" s="75"/>
      <c r="L798" s="75"/>
      <c r="M798" s="75"/>
      <c r="N798" s="75"/>
      <c r="O798" s="75"/>
      <c r="P798" s="75"/>
      <c r="Q798" s="75"/>
      <c r="R798" s="75"/>
      <c r="S798" s="75"/>
      <c r="T798" s="75"/>
      <c r="U798" s="75"/>
      <c r="V798" s="75"/>
      <c r="W798" s="75"/>
      <c r="X798" s="75"/>
      <c r="Y798" s="75"/>
      <c r="Z798" s="75"/>
    </row>
    <row r="799" spans="2:26">
      <c r="B799" s="75"/>
      <c r="C799" s="114"/>
      <c r="D799" s="76"/>
      <c r="E799" s="75"/>
      <c r="F799" s="75"/>
      <c r="G799" s="75"/>
      <c r="H799" s="75"/>
      <c r="I799" s="75"/>
      <c r="J799" s="75"/>
      <c r="K799" s="75"/>
      <c r="L799" s="75"/>
      <c r="M799" s="75"/>
      <c r="N799" s="75"/>
      <c r="O799" s="75"/>
      <c r="P799" s="75"/>
      <c r="Q799" s="75"/>
      <c r="R799" s="75"/>
      <c r="S799" s="75"/>
      <c r="T799" s="75"/>
      <c r="U799" s="75"/>
      <c r="V799" s="75"/>
      <c r="W799" s="75"/>
      <c r="X799" s="75"/>
      <c r="Y799" s="75"/>
      <c r="Z799" s="75"/>
    </row>
    <row r="800" spans="2:26">
      <c r="B800" s="75"/>
      <c r="C800" s="114"/>
      <c r="D800" s="76"/>
      <c r="E800" s="75"/>
      <c r="F800" s="75"/>
      <c r="G800" s="75"/>
      <c r="H800" s="75"/>
      <c r="I800" s="75"/>
      <c r="J800" s="75"/>
      <c r="K800" s="75"/>
      <c r="L800" s="75"/>
      <c r="M800" s="75"/>
      <c r="N800" s="75"/>
      <c r="O800" s="75"/>
      <c r="P800" s="75"/>
      <c r="Q800" s="75"/>
      <c r="R800" s="75"/>
      <c r="S800" s="75"/>
      <c r="T800" s="75"/>
      <c r="U800" s="75"/>
      <c r="V800" s="75"/>
      <c r="W800" s="75"/>
      <c r="X800" s="75"/>
      <c r="Y800" s="75"/>
      <c r="Z800" s="75"/>
    </row>
    <row r="801" spans="2:26">
      <c r="B801" s="75"/>
      <c r="C801" s="114"/>
      <c r="D801" s="76"/>
      <c r="E801" s="75"/>
      <c r="F801" s="75"/>
      <c r="G801" s="75"/>
      <c r="H801" s="75"/>
      <c r="I801" s="75"/>
      <c r="J801" s="75"/>
      <c r="K801" s="75"/>
      <c r="L801" s="75"/>
      <c r="M801" s="75"/>
      <c r="N801" s="75"/>
      <c r="O801" s="75"/>
      <c r="P801" s="75"/>
      <c r="Q801" s="75"/>
      <c r="R801" s="75"/>
      <c r="S801" s="75"/>
      <c r="T801" s="75"/>
      <c r="U801" s="75"/>
      <c r="V801" s="75"/>
      <c r="W801" s="75"/>
      <c r="X801" s="75"/>
      <c r="Y801" s="75"/>
      <c r="Z801" s="75"/>
    </row>
    <row r="802" spans="2:26">
      <c r="B802" s="75"/>
      <c r="C802" s="114"/>
      <c r="D802" s="76"/>
      <c r="E802" s="75"/>
      <c r="F802" s="75"/>
      <c r="G802" s="75"/>
      <c r="H802" s="75"/>
      <c r="I802" s="75"/>
      <c r="J802" s="75"/>
      <c r="K802" s="75"/>
      <c r="L802" s="75"/>
      <c r="M802" s="75"/>
      <c r="N802" s="75"/>
      <c r="O802" s="75"/>
      <c r="P802" s="75"/>
      <c r="Q802" s="75"/>
      <c r="R802" s="75"/>
      <c r="S802" s="75"/>
      <c r="T802" s="75"/>
      <c r="U802" s="75"/>
      <c r="V802" s="75"/>
      <c r="W802" s="75"/>
      <c r="X802" s="75"/>
      <c r="Y802" s="75"/>
      <c r="Z802" s="75"/>
    </row>
    <row r="803" spans="2:26">
      <c r="B803" s="75"/>
      <c r="C803" s="114"/>
      <c r="D803" s="76"/>
      <c r="E803" s="75"/>
      <c r="F803" s="75"/>
      <c r="G803" s="75"/>
      <c r="H803" s="75"/>
      <c r="I803" s="75"/>
      <c r="J803" s="75"/>
      <c r="K803" s="75"/>
      <c r="L803" s="75"/>
      <c r="M803" s="75"/>
      <c r="N803" s="75"/>
      <c r="O803" s="75"/>
      <c r="P803" s="75"/>
      <c r="Q803" s="75"/>
      <c r="R803" s="75"/>
      <c r="S803" s="75"/>
      <c r="T803" s="75"/>
      <c r="U803" s="75"/>
      <c r="V803" s="75"/>
      <c r="W803" s="75"/>
      <c r="X803" s="75"/>
      <c r="Y803" s="75"/>
      <c r="Z803" s="75"/>
    </row>
    <row r="804" spans="2:26">
      <c r="B804" s="75"/>
      <c r="C804" s="114"/>
      <c r="D804" s="76"/>
      <c r="E804" s="75"/>
      <c r="F804" s="75"/>
      <c r="G804" s="75"/>
      <c r="H804" s="75"/>
      <c r="I804" s="75"/>
      <c r="J804" s="75"/>
      <c r="K804" s="75"/>
      <c r="L804" s="75"/>
      <c r="M804" s="75"/>
      <c r="N804" s="75"/>
      <c r="O804" s="75"/>
      <c r="P804" s="75"/>
      <c r="Q804" s="75"/>
      <c r="R804" s="75"/>
      <c r="S804" s="75"/>
      <c r="T804" s="75"/>
      <c r="U804" s="75"/>
      <c r="V804" s="75"/>
      <c r="W804" s="75"/>
      <c r="X804" s="75"/>
      <c r="Y804" s="75"/>
      <c r="Z804" s="75"/>
    </row>
    <row r="805" spans="2:26">
      <c r="B805" s="75"/>
      <c r="C805" s="114"/>
      <c r="D805" s="76"/>
      <c r="E805" s="75"/>
      <c r="F805" s="75"/>
      <c r="G805" s="75"/>
      <c r="H805" s="75"/>
      <c r="I805" s="75"/>
      <c r="J805" s="75"/>
      <c r="K805" s="75"/>
      <c r="L805" s="75"/>
      <c r="M805" s="75"/>
      <c r="N805" s="75"/>
      <c r="O805" s="75"/>
      <c r="P805" s="75"/>
      <c r="Q805" s="75"/>
      <c r="R805" s="75"/>
      <c r="S805" s="75"/>
      <c r="T805" s="75"/>
      <c r="U805" s="75"/>
      <c r="V805" s="75"/>
      <c r="W805" s="75"/>
      <c r="X805" s="75"/>
      <c r="Y805" s="75"/>
      <c r="Z805" s="75"/>
    </row>
    <row r="806" spans="2:26">
      <c r="B806" s="75"/>
      <c r="C806" s="114"/>
      <c r="D806" s="76"/>
      <c r="E806" s="75"/>
      <c r="F806" s="75"/>
      <c r="G806" s="75"/>
      <c r="H806" s="75"/>
      <c r="I806" s="75"/>
      <c r="J806" s="75"/>
      <c r="K806" s="75"/>
      <c r="L806" s="75"/>
      <c r="M806" s="75"/>
      <c r="N806" s="75"/>
      <c r="O806" s="75"/>
      <c r="P806" s="75"/>
      <c r="Q806" s="75"/>
      <c r="R806" s="75"/>
      <c r="S806" s="75"/>
      <c r="T806" s="75"/>
      <c r="U806" s="75"/>
      <c r="V806" s="75"/>
      <c r="W806" s="75"/>
      <c r="X806" s="75"/>
      <c r="Y806" s="75"/>
      <c r="Z806" s="75"/>
    </row>
    <row r="807" spans="2:26">
      <c r="B807" s="75"/>
      <c r="C807" s="114"/>
      <c r="D807" s="76"/>
      <c r="E807" s="75"/>
      <c r="F807" s="75"/>
      <c r="G807" s="75"/>
      <c r="H807" s="75"/>
      <c r="I807" s="75"/>
      <c r="J807" s="75"/>
      <c r="K807" s="75"/>
      <c r="L807" s="75"/>
      <c r="M807" s="75"/>
      <c r="N807" s="75"/>
      <c r="O807" s="75"/>
      <c r="P807" s="75"/>
      <c r="Q807" s="75"/>
      <c r="R807" s="75"/>
      <c r="S807" s="75"/>
      <c r="T807" s="75"/>
      <c r="U807" s="75"/>
      <c r="V807" s="75"/>
      <c r="W807" s="75"/>
      <c r="X807" s="75"/>
      <c r="Y807" s="75"/>
      <c r="Z807" s="75"/>
    </row>
    <row r="808" spans="2:26">
      <c r="B808" s="75"/>
      <c r="C808" s="114"/>
      <c r="D808" s="76"/>
      <c r="E808" s="75"/>
      <c r="F808" s="75"/>
      <c r="G808" s="75"/>
      <c r="H808" s="75"/>
      <c r="I808" s="75"/>
      <c r="J808" s="75"/>
      <c r="K808" s="75"/>
      <c r="L808" s="75"/>
      <c r="M808" s="75"/>
      <c r="N808" s="75"/>
      <c r="O808" s="75"/>
      <c r="P808" s="75"/>
      <c r="Q808" s="75"/>
      <c r="R808" s="75"/>
      <c r="S808" s="75"/>
      <c r="T808" s="75"/>
      <c r="U808" s="75"/>
      <c r="V808" s="75"/>
      <c r="W808" s="75"/>
      <c r="X808" s="75"/>
      <c r="Y808" s="75"/>
      <c r="Z808" s="75"/>
    </row>
    <row r="809" spans="2:26">
      <c r="B809" s="75"/>
      <c r="C809" s="114"/>
      <c r="D809" s="76"/>
      <c r="E809" s="75"/>
      <c r="F809" s="75"/>
      <c r="G809" s="75"/>
      <c r="H809" s="75"/>
      <c r="I809" s="75"/>
      <c r="J809" s="75"/>
      <c r="K809" s="75"/>
      <c r="L809" s="75"/>
      <c r="M809" s="75"/>
      <c r="N809" s="75"/>
      <c r="O809" s="75"/>
      <c r="P809" s="75"/>
      <c r="Q809" s="75"/>
      <c r="R809" s="75"/>
      <c r="S809" s="75"/>
      <c r="T809" s="75"/>
      <c r="U809" s="75"/>
      <c r="V809" s="75"/>
      <c r="W809" s="75"/>
      <c r="X809" s="75"/>
      <c r="Y809" s="75"/>
      <c r="Z809" s="75"/>
    </row>
    <row r="810" spans="2:26">
      <c r="B810" s="75"/>
      <c r="C810" s="114"/>
      <c r="D810" s="76"/>
      <c r="E810" s="75"/>
      <c r="F810" s="75"/>
      <c r="G810" s="75"/>
      <c r="H810" s="75"/>
      <c r="I810" s="75"/>
      <c r="J810" s="75"/>
      <c r="K810" s="75"/>
      <c r="L810" s="75"/>
      <c r="M810" s="75"/>
      <c r="N810" s="75"/>
      <c r="O810" s="75"/>
      <c r="P810" s="75"/>
      <c r="Q810" s="75"/>
      <c r="R810" s="75"/>
      <c r="S810" s="75"/>
      <c r="T810" s="75"/>
      <c r="U810" s="75"/>
      <c r="V810" s="75"/>
      <c r="W810" s="75"/>
      <c r="X810" s="75"/>
      <c r="Y810" s="75"/>
      <c r="Z810" s="75"/>
    </row>
    <row r="811" spans="2:26">
      <c r="B811" s="75"/>
      <c r="C811" s="114"/>
      <c r="D811" s="76"/>
      <c r="E811" s="75"/>
      <c r="F811" s="75"/>
      <c r="G811" s="75"/>
      <c r="H811" s="75"/>
      <c r="I811" s="75"/>
      <c r="J811" s="75"/>
      <c r="K811" s="75"/>
      <c r="L811" s="75"/>
      <c r="M811" s="75"/>
      <c r="N811" s="75"/>
      <c r="O811" s="75"/>
      <c r="P811" s="75"/>
      <c r="Q811" s="75"/>
      <c r="R811" s="75"/>
      <c r="S811" s="75"/>
      <c r="T811" s="75"/>
      <c r="U811" s="75"/>
      <c r="V811" s="75"/>
      <c r="W811" s="75"/>
      <c r="X811" s="75"/>
      <c r="Y811" s="75"/>
      <c r="Z811" s="75"/>
    </row>
    <row r="812" spans="2:26">
      <c r="B812" s="75"/>
      <c r="C812" s="114"/>
      <c r="D812" s="76"/>
      <c r="E812" s="75"/>
      <c r="F812" s="75"/>
      <c r="G812" s="75"/>
      <c r="H812" s="75"/>
      <c r="I812" s="75"/>
      <c r="J812" s="75"/>
      <c r="K812" s="75"/>
      <c r="L812" s="75"/>
      <c r="M812" s="75"/>
      <c r="N812" s="75"/>
      <c r="O812" s="75"/>
      <c r="P812" s="75"/>
      <c r="Q812" s="75"/>
      <c r="R812" s="75"/>
      <c r="S812" s="75"/>
      <c r="T812" s="75"/>
      <c r="U812" s="75"/>
      <c r="V812" s="75"/>
      <c r="W812" s="75"/>
      <c r="X812" s="75"/>
      <c r="Y812" s="75"/>
      <c r="Z812" s="75"/>
    </row>
    <row r="813" spans="2:26">
      <c r="B813" s="75"/>
      <c r="C813" s="114"/>
      <c r="D813" s="76"/>
      <c r="E813" s="75"/>
      <c r="F813" s="75"/>
      <c r="G813" s="75"/>
      <c r="H813" s="75"/>
      <c r="I813" s="75"/>
      <c r="J813" s="75"/>
      <c r="K813" s="75"/>
      <c r="L813" s="75"/>
      <c r="M813" s="75"/>
      <c r="N813" s="75"/>
      <c r="O813" s="75"/>
      <c r="P813" s="75"/>
      <c r="Q813" s="75"/>
      <c r="R813" s="75"/>
      <c r="S813" s="75"/>
      <c r="T813" s="75"/>
      <c r="U813" s="75"/>
      <c r="V813" s="75"/>
      <c r="W813" s="75"/>
      <c r="X813" s="75"/>
      <c r="Y813" s="75"/>
      <c r="Z813" s="75"/>
    </row>
    <row r="814" spans="2:26">
      <c r="B814" s="75"/>
      <c r="C814" s="114"/>
      <c r="D814" s="76"/>
      <c r="E814" s="75"/>
      <c r="F814" s="75"/>
      <c r="G814" s="75"/>
      <c r="H814" s="75"/>
      <c r="I814" s="75"/>
      <c r="J814" s="75"/>
      <c r="K814" s="75"/>
      <c r="L814" s="75"/>
      <c r="M814" s="75"/>
      <c r="N814" s="75"/>
      <c r="O814" s="75"/>
      <c r="P814" s="75"/>
      <c r="Q814" s="75"/>
      <c r="R814" s="75"/>
      <c r="S814" s="75"/>
      <c r="T814" s="75"/>
      <c r="U814" s="75"/>
      <c r="V814" s="75"/>
      <c r="W814" s="75"/>
      <c r="X814" s="75"/>
      <c r="Y814" s="75"/>
      <c r="Z814" s="75"/>
    </row>
    <row r="815" spans="2:26">
      <c r="B815" s="75"/>
      <c r="C815" s="114"/>
      <c r="D815" s="76"/>
      <c r="E815" s="75"/>
      <c r="F815" s="75"/>
      <c r="G815" s="75"/>
      <c r="H815" s="75"/>
      <c r="I815" s="75"/>
      <c r="J815" s="75"/>
      <c r="K815" s="75"/>
      <c r="L815" s="75"/>
      <c r="M815" s="75"/>
      <c r="N815" s="75"/>
      <c r="O815" s="75"/>
      <c r="P815" s="75"/>
      <c r="Q815" s="75"/>
      <c r="R815" s="75"/>
      <c r="S815" s="75"/>
      <c r="T815" s="75"/>
      <c r="U815" s="75"/>
      <c r="V815" s="75"/>
      <c r="W815" s="75"/>
      <c r="X815" s="75"/>
      <c r="Y815" s="75"/>
      <c r="Z815" s="75"/>
    </row>
    <row r="816" spans="2:26">
      <c r="B816" s="75"/>
      <c r="C816" s="114"/>
      <c r="D816" s="76"/>
      <c r="E816" s="75"/>
      <c r="F816" s="75"/>
      <c r="G816" s="75"/>
      <c r="H816" s="75"/>
      <c r="I816" s="75"/>
      <c r="J816" s="75"/>
      <c r="K816" s="75"/>
      <c r="L816" s="75"/>
      <c r="M816" s="75"/>
      <c r="N816" s="75"/>
      <c r="O816" s="75"/>
      <c r="P816" s="75"/>
      <c r="Q816" s="75"/>
      <c r="R816" s="75"/>
      <c r="S816" s="75"/>
      <c r="T816" s="75"/>
      <c r="U816" s="75"/>
      <c r="V816" s="75"/>
      <c r="W816" s="75"/>
      <c r="X816" s="75"/>
      <c r="Y816" s="75"/>
      <c r="Z816" s="75"/>
    </row>
    <row r="817" spans="2:26">
      <c r="B817" s="75"/>
      <c r="C817" s="114"/>
      <c r="D817" s="76"/>
      <c r="E817" s="75"/>
      <c r="F817" s="75"/>
      <c r="G817" s="75"/>
      <c r="H817" s="75"/>
      <c r="I817" s="75"/>
      <c r="J817" s="75"/>
      <c r="K817" s="75"/>
      <c r="L817" s="75"/>
      <c r="M817" s="75"/>
      <c r="N817" s="75"/>
      <c r="O817" s="75"/>
      <c r="P817" s="75"/>
      <c r="Q817" s="75"/>
      <c r="R817" s="75"/>
      <c r="S817" s="75"/>
      <c r="T817" s="75"/>
      <c r="U817" s="75"/>
      <c r="V817" s="75"/>
      <c r="W817" s="75"/>
      <c r="X817" s="75"/>
      <c r="Y817" s="75"/>
      <c r="Z817" s="75"/>
    </row>
    <row r="818" spans="2:26">
      <c r="B818" s="75"/>
      <c r="C818" s="114"/>
      <c r="D818" s="76"/>
      <c r="E818" s="75"/>
      <c r="F818" s="75"/>
      <c r="G818" s="75"/>
      <c r="H818" s="75"/>
      <c r="I818" s="75"/>
      <c r="J818" s="75"/>
      <c r="K818" s="75"/>
      <c r="L818" s="75"/>
      <c r="M818" s="75"/>
      <c r="N818" s="75"/>
      <c r="O818" s="75"/>
      <c r="P818" s="75"/>
      <c r="Q818" s="75"/>
      <c r="R818" s="75"/>
      <c r="S818" s="75"/>
      <c r="T818" s="75"/>
      <c r="U818" s="75"/>
      <c r="V818" s="75"/>
      <c r="W818" s="75"/>
      <c r="X818" s="75"/>
      <c r="Y818" s="75"/>
      <c r="Z818" s="75"/>
    </row>
    <row r="819" spans="2:26">
      <c r="B819" s="75"/>
      <c r="C819" s="114"/>
      <c r="D819" s="76"/>
      <c r="E819" s="75"/>
      <c r="F819" s="75"/>
      <c r="G819" s="75"/>
      <c r="H819" s="75"/>
      <c r="I819" s="75"/>
      <c r="J819" s="75"/>
      <c r="K819" s="75"/>
      <c r="L819" s="75"/>
      <c r="M819" s="75"/>
      <c r="N819" s="75"/>
      <c r="O819" s="75"/>
      <c r="P819" s="75"/>
      <c r="Q819" s="75"/>
      <c r="R819" s="75"/>
      <c r="S819" s="75"/>
      <c r="T819" s="75"/>
      <c r="U819" s="75"/>
      <c r="V819" s="75"/>
      <c r="W819" s="75"/>
      <c r="X819" s="75"/>
      <c r="Y819" s="75"/>
      <c r="Z819" s="75"/>
    </row>
    <row r="820" spans="2:26">
      <c r="B820" s="75"/>
      <c r="C820" s="114"/>
      <c r="D820" s="76"/>
      <c r="E820" s="75"/>
      <c r="F820" s="75"/>
      <c r="G820" s="75"/>
      <c r="H820" s="75"/>
      <c r="I820" s="75"/>
      <c r="J820" s="75"/>
      <c r="K820" s="75"/>
      <c r="L820" s="75"/>
      <c r="M820" s="75"/>
      <c r="N820" s="75"/>
      <c r="O820" s="75"/>
      <c r="P820" s="75"/>
      <c r="Q820" s="75"/>
      <c r="R820" s="75"/>
      <c r="S820" s="75"/>
      <c r="T820" s="75"/>
      <c r="U820" s="75"/>
      <c r="V820" s="75"/>
      <c r="W820" s="75"/>
      <c r="X820" s="75"/>
      <c r="Y820" s="75"/>
      <c r="Z820" s="75"/>
    </row>
    <row r="821" spans="2:26">
      <c r="B821" s="75"/>
      <c r="C821" s="114"/>
      <c r="D821" s="76"/>
      <c r="E821" s="75"/>
      <c r="F821" s="75"/>
      <c r="G821" s="75"/>
      <c r="H821" s="75"/>
      <c r="I821" s="75"/>
      <c r="J821" s="75"/>
      <c r="K821" s="75"/>
      <c r="L821" s="75"/>
      <c r="M821" s="75"/>
      <c r="N821" s="75"/>
      <c r="O821" s="75"/>
      <c r="P821" s="75"/>
      <c r="Q821" s="75"/>
      <c r="R821" s="75"/>
      <c r="S821" s="75"/>
      <c r="T821" s="75"/>
      <c r="U821" s="75"/>
      <c r="V821" s="75"/>
      <c r="W821" s="75"/>
      <c r="X821" s="75"/>
      <c r="Y821" s="75"/>
      <c r="Z821" s="75"/>
    </row>
    <row r="822" spans="2:26">
      <c r="B822" s="75"/>
      <c r="C822" s="114"/>
      <c r="D822" s="76"/>
      <c r="E822" s="75"/>
      <c r="F822" s="75"/>
      <c r="G822" s="75"/>
      <c r="H822" s="75"/>
      <c r="I822" s="75"/>
      <c r="J822" s="75"/>
      <c r="K822" s="75"/>
      <c r="L822" s="75"/>
      <c r="M822" s="75"/>
      <c r="N822" s="75"/>
      <c r="O822" s="75"/>
      <c r="P822" s="75"/>
      <c r="Q822" s="75"/>
      <c r="R822" s="75"/>
      <c r="S822" s="75"/>
      <c r="T822" s="75"/>
      <c r="U822" s="75"/>
      <c r="V822" s="75"/>
      <c r="W822" s="75"/>
      <c r="X822" s="75"/>
      <c r="Y822" s="75"/>
      <c r="Z822" s="75"/>
    </row>
    <row r="823" spans="2:26">
      <c r="B823" s="75"/>
      <c r="C823" s="114"/>
      <c r="D823" s="76"/>
      <c r="E823" s="75"/>
      <c r="F823" s="75"/>
      <c r="G823" s="75"/>
      <c r="H823" s="75"/>
      <c r="I823" s="75"/>
      <c r="J823" s="75"/>
      <c r="K823" s="75"/>
      <c r="L823" s="75"/>
      <c r="M823" s="75"/>
      <c r="N823" s="75"/>
      <c r="O823" s="75"/>
      <c r="P823" s="75"/>
      <c r="Q823" s="75"/>
      <c r="R823" s="75"/>
      <c r="S823" s="75"/>
      <c r="T823" s="75"/>
      <c r="U823" s="75"/>
      <c r="V823" s="75"/>
      <c r="W823" s="75"/>
      <c r="X823" s="75"/>
      <c r="Y823" s="75"/>
      <c r="Z823" s="75"/>
    </row>
    <row r="824" spans="2:26">
      <c r="B824" s="75"/>
      <c r="C824" s="114"/>
      <c r="D824" s="76"/>
      <c r="E824" s="75"/>
      <c r="F824" s="75"/>
      <c r="G824" s="75"/>
      <c r="H824" s="75"/>
      <c r="I824" s="75"/>
      <c r="J824" s="75"/>
      <c r="K824" s="75"/>
      <c r="L824" s="75"/>
      <c r="M824" s="75"/>
      <c r="N824" s="75"/>
      <c r="O824" s="75"/>
      <c r="P824" s="75"/>
      <c r="Q824" s="75"/>
      <c r="R824" s="75"/>
      <c r="S824" s="75"/>
      <c r="T824" s="75"/>
      <c r="U824" s="75"/>
      <c r="V824" s="75"/>
      <c r="W824" s="75"/>
      <c r="X824" s="75"/>
      <c r="Y824" s="75"/>
      <c r="Z824" s="75"/>
    </row>
    <row r="825" spans="2:26">
      <c r="B825" s="75"/>
      <c r="C825" s="114"/>
      <c r="D825" s="76"/>
      <c r="E825" s="75"/>
      <c r="F825" s="75"/>
      <c r="G825" s="75"/>
      <c r="H825" s="75"/>
      <c r="I825" s="75"/>
      <c r="J825" s="75"/>
      <c r="K825" s="75"/>
      <c r="L825" s="75"/>
      <c r="M825" s="75"/>
      <c r="N825" s="75"/>
      <c r="O825" s="75"/>
      <c r="P825" s="75"/>
      <c r="Q825" s="75"/>
      <c r="R825" s="75"/>
      <c r="S825" s="75"/>
      <c r="T825" s="75"/>
      <c r="U825" s="75"/>
      <c r="V825" s="75"/>
      <c r="W825" s="75"/>
      <c r="X825" s="75"/>
      <c r="Y825" s="75"/>
      <c r="Z825" s="75"/>
    </row>
    <row r="826" spans="2:26">
      <c r="B826" s="75"/>
      <c r="C826" s="114"/>
      <c r="D826" s="76"/>
      <c r="E826" s="75"/>
      <c r="F826" s="75"/>
      <c r="G826" s="75"/>
      <c r="H826" s="75"/>
      <c r="I826" s="75"/>
      <c r="J826" s="75"/>
      <c r="K826" s="75"/>
      <c r="L826" s="75"/>
      <c r="M826" s="75"/>
      <c r="N826" s="75"/>
      <c r="O826" s="75"/>
      <c r="P826" s="75"/>
      <c r="Q826" s="75"/>
      <c r="R826" s="75"/>
      <c r="S826" s="75"/>
      <c r="T826" s="75"/>
      <c r="U826" s="75"/>
      <c r="V826" s="75"/>
      <c r="W826" s="75"/>
      <c r="X826" s="75"/>
      <c r="Y826" s="75"/>
      <c r="Z826" s="75"/>
    </row>
    <row r="827" spans="2:26">
      <c r="B827" s="75"/>
      <c r="C827" s="114"/>
      <c r="D827" s="76"/>
      <c r="E827" s="75"/>
      <c r="F827" s="75"/>
      <c r="G827" s="75"/>
      <c r="H827" s="75"/>
      <c r="I827" s="75"/>
      <c r="J827" s="75"/>
      <c r="K827" s="75"/>
      <c r="L827" s="75"/>
      <c r="M827" s="75"/>
      <c r="N827" s="75"/>
      <c r="O827" s="75"/>
      <c r="P827" s="75"/>
      <c r="Q827" s="75"/>
      <c r="R827" s="75"/>
      <c r="S827" s="75"/>
      <c r="T827" s="75"/>
      <c r="U827" s="75"/>
      <c r="V827" s="75"/>
      <c r="W827" s="75"/>
      <c r="X827" s="75"/>
      <c r="Y827" s="75"/>
      <c r="Z827" s="75"/>
    </row>
    <row r="828" spans="2:26">
      <c r="B828" s="75"/>
      <c r="C828" s="114"/>
      <c r="D828" s="76"/>
      <c r="E828" s="75"/>
      <c r="F828" s="75"/>
      <c r="G828" s="75"/>
      <c r="H828" s="75"/>
      <c r="I828" s="75"/>
      <c r="J828" s="75"/>
      <c r="K828" s="75"/>
      <c r="L828" s="75"/>
      <c r="M828" s="75"/>
      <c r="N828" s="75"/>
      <c r="O828" s="75"/>
      <c r="P828" s="75"/>
      <c r="Q828" s="75"/>
      <c r="R828" s="75"/>
      <c r="S828" s="75"/>
      <c r="T828" s="75"/>
      <c r="U828" s="75"/>
      <c r="V828" s="75"/>
      <c r="W828" s="75"/>
      <c r="X828" s="75"/>
      <c r="Y828" s="75"/>
      <c r="Z828" s="75"/>
    </row>
    <row r="829" spans="2:26">
      <c r="B829" s="75"/>
      <c r="C829" s="114"/>
      <c r="D829" s="76"/>
      <c r="E829" s="75"/>
      <c r="F829" s="75"/>
      <c r="G829" s="75"/>
      <c r="H829" s="75"/>
      <c r="I829" s="75"/>
      <c r="J829" s="75"/>
      <c r="K829" s="75"/>
      <c r="L829" s="75"/>
      <c r="M829" s="75"/>
      <c r="N829" s="75"/>
      <c r="O829" s="75"/>
      <c r="P829" s="75"/>
      <c r="Q829" s="75"/>
      <c r="R829" s="75"/>
      <c r="S829" s="75"/>
      <c r="T829" s="75"/>
      <c r="U829" s="75"/>
      <c r="V829" s="75"/>
      <c r="W829" s="75"/>
      <c r="X829" s="75"/>
      <c r="Y829" s="75"/>
      <c r="Z829" s="75"/>
    </row>
    <row r="830" spans="2:26">
      <c r="B830" s="75"/>
      <c r="C830" s="114"/>
      <c r="D830" s="76"/>
      <c r="E830" s="75"/>
      <c r="F830" s="75"/>
      <c r="G830" s="75"/>
      <c r="H830" s="75"/>
      <c r="I830" s="75"/>
      <c r="J830" s="75"/>
      <c r="K830" s="75"/>
      <c r="L830" s="75"/>
      <c r="M830" s="75"/>
      <c r="N830" s="75"/>
      <c r="O830" s="75"/>
      <c r="P830" s="75"/>
      <c r="Q830" s="75"/>
      <c r="R830" s="75"/>
      <c r="S830" s="75"/>
      <c r="T830" s="75"/>
      <c r="U830" s="75"/>
      <c r="V830" s="75"/>
      <c r="W830" s="75"/>
      <c r="X830" s="75"/>
      <c r="Y830" s="75"/>
      <c r="Z830" s="75"/>
    </row>
    <row r="831" spans="2:26">
      <c r="B831" s="75"/>
      <c r="C831" s="114"/>
      <c r="D831" s="76"/>
      <c r="E831" s="75"/>
      <c r="F831" s="75"/>
      <c r="G831" s="75"/>
      <c r="H831" s="75"/>
      <c r="I831" s="75"/>
      <c r="J831" s="75"/>
      <c r="K831" s="75"/>
      <c r="L831" s="75"/>
      <c r="M831" s="75"/>
      <c r="N831" s="75"/>
      <c r="O831" s="75"/>
      <c r="P831" s="75"/>
      <c r="Q831" s="75"/>
      <c r="R831" s="75"/>
      <c r="S831" s="75"/>
      <c r="T831" s="75"/>
      <c r="U831" s="75"/>
      <c r="V831" s="75"/>
      <c r="W831" s="75"/>
      <c r="X831" s="75"/>
      <c r="Y831" s="75"/>
      <c r="Z831" s="75"/>
    </row>
    <row r="832" spans="2:26">
      <c r="B832" s="75"/>
      <c r="C832" s="114"/>
      <c r="D832" s="76"/>
      <c r="E832" s="75"/>
      <c r="F832" s="75"/>
      <c r="G832" s="75"/>
      <c r="H832" s="75"/>
      <c r="I832" s="75"/>
      <c r="J832" s="75"/>
      <c r="K832" s="75"/>
      <c r="L832" s="75"/>
      <c r="M832" s="75"/>
      <c r="N832" s="75"/>
      <c r="O832" s="75"/>
      <c r="P832" s="75"/>
      <c r="Q832" s="75"/>
      <c r="R832" s="75"/>
      <c r="S832" s="75"/>
      <c r="T832" s="75"/>
      <c r="U832" s="75"/>
      <c r="V832" s="75"/>
      <c r="W832" s="75"/>
      <c r="X832" s="75"/>
      <c r="Y832" s="75"/>
      <c r="Z832" s="75"/>
    </row>
    <row r="833" spans="2:26">
      <c r="B833" s="75"/>
      <c r="C833" s="114"/>
      <c r="D833" s="76"/>
      <c r="E833" s="75"/>
      <c r="F833" s="75"/>
      <c r="G833" s="75"/>
      <c r="H833" s="75"/>
      <c r="I833" s="75"/>
      <c r="J833" s="75"/>
      <c r="K833" s="75"/>
      <c r="L833" s="75"/>
      <c r="M833" s="75"/>
      <c r="N833" s="75"/>
      <c r="O833" s="75"/>
      <c r="P833" s="75"/>
      <c r="Q833" s="75"/>
      <c r="R833" s="75"/>
      <c r="S833" s="75"/>
      <c r="T833" s="75"/>
      <c r="U833" s="75"/>
      <c r="V833" s="75"/>
      <c r="W833" s="75"/>
      <c r="X833" s="75"/>
      <c r="Y833" s="75"/>
      <c r="Z833" s="75"/>
    </row>
    <row r="834" spans="2:26">
      <c r="B834" s="75"/>
      <c r="C834" s="114"/>
      <c r="D834" s="76"/>
      <c r="E834" s="75"/>
      <c r="F834" s="75"/>
      <c r="G834" s="75"/>
      <c r="H834" s="75"/>
      <c r="I834" s="75"/>
      <c r="J834" s="75"/>
      <c r="K834" s="75"/>
      <c r="L834" s="75"/>
      <c r="M834" s="75"/>
      <c r="N834" s="75"/>
      <c r="O834" s="75"/>
      <c r="P834" s="75"/>
      <c r="Q834" s="75"/>
      <c r="R834" s="75"/>
      <c r="S834" s="75"/>
      <c r="T834" s="75"/>
      <c r="U834" s="75"/>
      <c r="V834" s="75"/>
      <c r="W834" s="75"/>
      <c r="X834" s="75"/>
      <c r="Y834" s="75"/>
      <c r="Z834" s="75"/>
    </row>
    <row r="835" spans="2:26">
      <c r="B835" s="75"/>
      <c r="C835" s="114"/>
      <c r="D835" s="76"/>
      <c r="E835" s="75"/>
      <c r="F835" s="75"/>
      <c r="G835" s="75"/>
      <c r="H835" s="75"/>
      <c r="I835" s="75"/>
      <c r="J835" s="75"/>
      <c r="K835" s="75"/>
      <c r="L835" s="75"/>
      <c r="M835" s="75"/>
      <c r="N835" s="75"/>
      <c r="O835" s="75"/>
      <c r="P835" s="75"/>
      <c r="Q835" s="75"/>
      <c r="R835" s="75"/>
      <c r="S835" s="75"/>
      <c r="T835" s="75"/>
      <c r="U835" s="75"/>
      <c r="V835" s="75"/>
      <c r="W835" s="75"/>
      <c r="X835" s="75"/>
      <c r="Y835" s="75"/>
      <c r="Z835" s="75"/>
    </row>
    <row r="836" spans="2:26">
      <c r="B836" s="75"/>
      <c r="C836" s="114"/>
      <c r="D836" s="76"/>
      <c r="E836" s="75"/>
      <c r="F836" s="75"/>
      <c r="G836" s="75"/>
      <c r="H836" s="75"/>
      <c r="I836" s="75"/>
      <c r="J836" s="75"/>
      <c r="K836" s="75"/>
      <c r="L836" s="75"/>
      <c r="M836" s="75"/>
      <c r="N836" s="75"/>
      <c r="O836" s="75"/>
      <c r="P836" s="75"/>
      <c r="Q836" s="75"/>
      <c r="R836" s="75"/>
      <c r="S836" s="75"/>
      <c r="T836" s="75"/>
      <c r="U836" s="75"/>
      <c r="V836" s="75"/>
      <c r="W836" s="75"/>
      <c r="X836" s="75"/>
      <c r="Y836" s="75"/>
      <c r="Z836" s="75"/>
    </row>
    <row r="837" spans="2:26">
      <c r="B837" s="75"/>
      <c r="C837" s="114"/>
      <c r="D837" s="76"/>
      <c r="E837" s="75"/>
      <c r="F837" s="75"/>
      <c r="G837" s="75"/>
      <c r="H837" s="75"/>
      <c r="I837" s="75"/>
      <c r="J837" s="75"/>
      <c r="K837" s="75"/>
      <c r="L837" s="75"/>
      <c r="M837" s="75"/>
      <c r="N837" s="75"/>
      <c r="O837" s="75"/>
      <c r="P837" s="75"/>
      <c r="Q837" s="75"/>
      <c r="R837" s="75"/>
      <c r="S837" s="75"/>
      <c r="T837" s="75"/>
      <c r="U837" s="75"/>
      <c r="V837" s="75"/>
      <c r="W837" s="75"/>
      <c r="X837" s="75"/>
      <c r="Y837" s="75"/>
      <c r="Z837" s="75"/>
    </row>
    <row r="838" spans="2:26">
      <c r="B838" s="75"/>
      <c r="C838" s="114"/>
      <c r="D838" s="76"/>
      <c r="E838" s="75"/>
      <c r="F838" s="75"/>
      <c r="G838" s="75"/>
      <c r="H838" s="75"/>
      <c r="I838" s="75"/>
      <c r="J838" s="75"/>
      <c r="K838" s="75"/>
      <c r="L838" s="75"/>
      <c r="M838" s="75"/>
      <c r="N838" s="75"/>
      <c r="O838" s="75"/>
      <c r="P838" s="75"/>
      <c r="Q838" s="75"/>
      <c r="R838" s="75"/>
      <c r="S838" s="75"/>
      <c r="T838" s="75"/>
      <c r="U838" s="75"/>
      <c r="V838" s="75"/>
      <c r="W838" s="75"/>
      <c r="X838" s="75"/>
      <c r="Y838" s="75"/>
      <c r="Z838" s="75"/>
    </row>
    <row r="839" spans="2:26">
      <c r="B839" s="75"/>
      <c r="C839" s="114"/>
      <c r="D839" s="76"/>
      <c r="E839" s="75"/>
      <c r="F839" s="75"/>
      <c r="G839" s="75"/>
      <c r="H839" s="75"/>
      <c r="I839" s="75"/>
      <c r="J839" s="75"/>
      <c r="K839" s="75"/>
      <c r="L839" s="75"/>
      <c r="M839" s="75"/>
      <c r="N839" s="75"/>
      <c r="O839" s="75"/>
      <c r="P839" s="75"/>
      <c r="Q839" s="75"/>
      <c r="R839" s="75"/>
      <c r="S839" s="75"/>
      <c r="T839" s="75"/>
      <c r="U839" s="75"/>
      <c r="V839" s="75"/>
      <c r="W839" s="75"/>
      <c r="X839" s="75"/>
      <c r="Y839" s="75"/>
      <c r="Z839" s="75"/>
    </row>
    <row r="840" spans="2:26">
      <c r="B840" s="75"/>
      <c r="C840" s="114"/>
      <c r="D840" s="76"/>
      <c r="E840" s="75"/>
      <c r="F840" s="75"/>
      <c r="G840" s="75"/>
      <c r="H840" s="75"/>
      <c r="I840" s="75"/>
      <c r="J840" s="75"/>
      <c r="K840" s="75"/>
      <c r="L840" s="75"/>
      <c r="M840" s="75"/>
      <c r="N840" s="75"/>
      <c r="O840" s="75"/>
      <c r="P840" s="75"/>
      <c r="Q840" s="75"/>
      <c r="R840" s="75"/>
      <c r="S840" s="75"/>
      <c r="T840" s="75"/>
      <c r="U840" s="75"/>
      <c r="V840" s="75"/>
      <c r="W840" s="75"/>
      <c r="X840" s="75"/>
      <c r="Y840" s="75"/>
      <c r="Z840" s="75"/>
    </row>
    <row r="841" spans="2:26">
      <c r="B841" s="75"/>
      <c r="C841" s="114"/>
      <c r="D841" s="76"/>
      <c r="E841" s="75"/>
      <c r="F841" s="75"/>
      <c r="G841" s="75"/>
      <c r="H841" s="75"/>
      <c r="I841" s="75"/>
      <c r="J841" s="75"/>
      <c r="K841" s="75"/>
      <c r="L841" s="75"/>
      <c r="M841" s="75"/>
      <c r="N841" s="75"/>
      <c r="O841" s="75"/>
      <c r="P841" s="75"/>
      <c r="Q841" s="75"/>
      <c r="R841" s="75"/>
      <c r="S841" s="75"/>
      <c r="T841" s="75"/>
      <c r="U841" s="75"/>
      <c r="V841" s="75"/>
      <c r="W841" s="75"/>
      <c r="X841" s="75"/>
      <c r="Y841" s="75"/>
      <c r="Z841" s="75"/>
    </row>
    <row r="842" spans="2:26">
      <c r="B842" s="75"/>
      <c r="C842" s="114"/>
      <c r="D842" s="76"/>
      <c r="E842" s="75"/>
      <c r="F842" s="75"/>
      <c r="G842" s="75"/>
      <c r="H842" s="75"/>
      <c r="I842" s="75"/>
      <c r="J842" s="75"/>
      <c r="K842" s="75"/>
      <c r="L842" s="75"/>
      <c r="M842" s="75"/>
      <c r="N842" s="75"/>
      <c r="O842" s="75"/>
      <c r="P842" s="75"/>
      <c r="Q842" s="75"/>
      <c r="R842" s="75"/>
      <c r="S842" s="75"/>
      <c r="T842" s="75"/>
      <c r="U842" s="75"/>
      <c r="V842" s="75"/>
      <c r="W842" s="75"/>
      <c r="X842" s="75"/>
      <c r="Y842" s="75"/>
      <c r="Z842" s="75"/>
    </row>
    <row r="843" spans="2:26">
      <c r="B843" s="75"/>
      <c r="C843" s="114"/>
      <c r="D843" s="76"/>
      <c r="E843" s="75"/>
      <c r="F843" s="75"/>
      <c r="G843" s="75"/>
      <c r="H843" s="75"/>
      <c r="I843" s="75"/>
      <c r="J843" s="75"/>
      <c r="K843" s="75"/>
      <c r="L843" s="75"/>
      <c r="M843" s="75"/>
      <c r="N843" s="75"/>
      <c r="O843" s="75"/>
      <c r="P843" s="75"/>
      <c r="Q843" s="75"/>
      <c r="R843" s="75"/>
      <c r="S843" s="75"/>
      <c r="T843" s="75"/>
      <c r="U843" s="75"/>
      <c r="V843" s="75"/>
      <c r="W843" s="75"/>
      <c r="X843" s="75"/>
      <c r="Y843" s="75"/>
      <c r="Z843" s="75"/>
    </row>
    <row r="844" spans="2:26">
      <c r="B844" s="75"/>
      <c r="C844" s="114"/>
      <c r="D844" s="76"/>
      <c r="E844" s="75"/>
      <c r="F844" s="75"/>
      <c r="G844" s="75"/>
      <c r="H844" s="75"/>
      <c r="I844" s="75"/>
      <c r="J844" s="75"/>
      <c r="K844" s="75"/>
      <c r="L844" s="75"/>
      <c r="M844" s="75"/>
      <c r="N844" s="75"/>
      <c r="O844" s="75"/>
      <c r="P844" s="75"/>
      <c r="Q844" s="75"/>
      <c r="R844" s="75"/>
      <c r="S844" s="75"/>
      <c r="T844" s="75"/>
      <c r="U844" s="75"/>
      <c r="V844" s="75"/>
      <c r="W844" s="75"/>
      <c r="X844" s="75"/>
      <c r="Y844" s="75"/>
      <c r="Z844" s="75"/>
    </row>
    <row r="845" spans="2:26">
      <c r="B845" s="75"/>
      <c r="C845" s="114"/>
      <c r="D845" s="76"/>
      <c r="E845" s="75"/>
      <c r="F845" s="75"/>
      <c r="G845" s="75"/>
      <c r="H845" s="75"/>
      <c r="I845" s="75"/>
      <c r="J845" s="75"/>
      <c r="K845" s="75"/>
      <c r="L845" s="75"/>
      <c r="M845" s="75"/>
      <c r="N845" s="75"/>
      <c r="O845" s="75"/>
      <c r="P845" s="75"/>
      <c r="Q845" s="75"/>
      <c r="R845" s="75"/>
      <c r="S845" s="75"/>
      <c r="T845" s="75"/>
      <c r="U845" s="75"/>
      <c r="V845" s="75"/>
      <c r="W845" s="75"/>
      <c r="X845" s="75"/>
      <c r="Y845" s="75"/>
      <c r="Z845" s="75"/>
    </row>
    <row r="846" spans="2:26">
      <c r="B846" s="75"/>
      <c r="C846" s="114"/>
      <c r="D846" s="76"/>
      <c r="E846" s="75"/>
      <c r="F846" s="75"/>
      <c r="G846" s="75"/>
      <c r="H846" s="75"/>
      <c r="I846" s="75"/>
      <c r="J846" s="75"/>
      <c r="K846" s="75"/>
      <c r="L846" s="75"/>
      <c r="M846" s="75"/>
      <c r="N846" s="75"/>
      <c r="O846" s="75"/>
      <c r="P846" s="75"/>
      <c r="Q846" s="75"/>
      <c r="R846" s="75"/>
      <c r="S846" s="75"/>
      <c r="T846" s="75"/>
      <c r="U846" s="75"/>
      <c r="V846" s="75"/>
      <c r="W846" s="75"/>
      <c r="X846" s="75"/>
      <c r="Y846" s="75"/>
      <c r="Z846" s="75"/>
    </row>
    <row r="847" spans="2:26">
      <c r="B847" s="75"/>
      <c r="C847" s="114"/>
      <c r="D847" s="76"/>
      <c r="E847" s="75"/>
      <c r="F847" s="75"/>
      <c r="G847" s="75"/>
      <c r="H847" s="75"/>
      <c r="I847" s="75"/>
      <c r="J847" s="75"/>
      <c r="K847" s="75"/>
      <c r="L847" s="75"/>
      <c r="M847" s="75"/>
      <c r="N847" s="75"/>
      <c r="O847" s="75"/>
      <c r="P847" s="75"/>
      <c r="Q847" s="75"/>
      <c r="R847" s="75"/>
      <c r="S847" s="75"/>
      <c r="T847" s="75"/>
      <c r="U847" s="75"/>
      <c r="V847" s="75"/>
      <c r="W847" s="75"/>
      <c r="X847" s="75"/>
      <c r="Y847" s="75"/>
      <c r="Z847" s="75"/>
    </row>
    <row r="848" spans="2:26">
      <c r="B848" s="75"/>
      <c r="C848" s="114"/>
      <c r="D848" s="76"/>
      <c r="E848" s="75"/>
      <c r="F848" s="75"/>
      <c r="G848" s="75"/>
      <c r="H848" s="75"/>
      <c r="I848" s="75"/>
      <c r="J848" s="75"/>
      <c r="K848" s="75"/>
      <c r="L848" s="75"/>
      <c r="M848" s="75"/>
      <c r="N848" s="75"/>
      <c r="O848" s="75"/>
      <c r="P848" s="75"/>
      <c r="Q848" s="75"/>
      <c r="R848" s="75"/>
      <c r="S848" s="75"/>
      <c r="T848" s="75"/>
      <c r="U848" s="75"/>
      <c r="V848" s="75"/>
      <c r="W848" s="75"/>
      <c r="X848" s="75"/>
      <c r="Y848" s="75"/>
      <c r="Z848" s="75"/>
    </row>
    <row r="849" spans="2:26">
      <c r="B849" s="75"/>
      <c r="C849" s="114"/>
      <c r="D849" s="76"/>
      <c r="E849" s="75"/>
      <c r="F849" s="75"/>
      <c r="G849" s="75"/>
      <c r="H849" s="75"/>
      <c r="I849" s="75"/>
      <c r="J849" s="75"/>
      <c r="K849" s="75"/>
      <c r="L849" s="75"/>
      <c r="M849" s="75"/>
      <c r="N849" s="75"/>
      <c r="O849" s="75"/>
      <c r="P849" s="75"/>
      <c r="Q849" s="75"/>
      <c r="R849" s="75"/>
      <c r="S849" s="75"/>
      <c r="T849" s="75"/>
      <c r="U849" s="75"/>
      <c r="V849" s="75"/>
      <c r="W849" s="75"/>
      <c r="X849" s="75"/>
      <c r="Y849" s="75"/>
      <c r="Z849" s="75"/>
    </row>
    <row r="850" spans="2:26">
      <c r="B850" s="75"/>
      <c r="C850" s="114"/>
      <c r="D850" s="76"/>
      <c r="E850" s="75"/>
      <c r="F850" s="75"/>
      <c r="G850" s="75"/>
      <c r="H850" s="75"/>
      <c r="I850" s="75"/>
      <c r="J850" s="75"/>
      <c r="K850" s="75"/>
      <c r="L850" s="75"/>
      <c r="M850" s="75"/>
      <c r="N850" s="75"/>
      <c r="O850" s="75"/>
      <c r="P850" s="75"/>
      <c r="Q850" s="75"/>
      <c r="R850" s="75"/>
      <c r="S850" s="75"/>
      <c r="T850" s="75"/>
      <c r="U850" s="75"/>
      <c r="V850" s="75"/>
      <c r="W850" s="75"/>
      <c r="X850" s="75"/>
      <c r="Y850" s="75"/>
      <c r="Z850" s="75"/>
    </row>
    <row r="851" spans="2:26">
      <c r="B851" s="75"/>
      <c r="C851" s="114"/>
      <c r="D851" s="76"/>
      <c r="E851" s="75"/>
      <c r="F851" s="75"/>
      <c r="G851" s="75"/>
      <c r="H851" s="75"/>
      <c r="I851" s="75"/>
      <c r="J851" s="75"/>
      <c r="K851" s="75"/>
      <c r="L851" s="75"/>
      <c r="M851" s="75"/>
      <c r="N851" s="75"/>
      <c r="O851" s="75"/>
      <c r="P851" s="75"/>
      <c r="Q851" s="75"/>
      <c r="R851" s="75"/>
      <c r="S851" s="75"/>
      <c r="T851" s="75"/>
      <c r="U851" s="75"/>
      <c r="V851" s="75"/>
      <c r="W851" s="75"/>
      <c r="X851" s="75"/>
      <c r="Y851" s="75"/>
      <c r="Z851" s="75"/>
    </row>
    <row r="852" spans="2:26">
      <c r="B852" s="75"/>
      <c r="C852" s="114"/>
      <c r="D852" s="76"/>
      <c r="E852" s="75"/>
      <c r="F852" s="75"/>
      <c r="G852" s="75"/>
      <c r="H852" s="75"/>
      <c r="I852" s="75"/>
      <c r="J852" s="75"/>
      <c r="K852" s="75"/>
      <c r="L852" s="75"/>
      <c r="M852" s="75"/>
      <c r="N852" s="75"/>
      <c r="O852" s="75"/>
      <c r="P852" s="75"/>
      <c r="Q852" s="75"/>
      <c r="R852" s="75"/>
      <c r="S852" s="75"/>
      <c r="T852" s="75"/>
      <c r="U852" s="75"/>
      <c r="V852" s="75"/>
      <c r="W852" s="75"/>
      <c r="X852" s="75"/>
      <c r="Y852" s="75"/>
      <c r="Z852" s="75"/>
    </row>
    <row r="853" spans="2:26">
      <c r="B853" s="75"/>
      <c r="C853" s="114"/>
      <c r="D853" s="76"/>
      <c r="E853" s="75"/>
      <c r="F853" s="75"/>
      <c r="G853" s="75"/>
      <c r="H853" s="75"/>
      <c r="I853" s="75"/>
      <c r="J853" s="75"/>
      <c r="K853" s="75"/>
      <c r="L853" s="75"/>
      <c r="M853" s="75"/>
      <c r="N853" s="75"/>
      <c r="O853" s="75"/>
      <c r="P853" s="75"/>
      <c r="Q853" s="75"/>
      <c r="R853" s="75"/>
      <c r="S853" s="75"/>
      <c r="T853" s="75"/>
      <c r="U853" s="75"/>
      <c r="V853" s="75"/>
      <c r="W853" s="75"/>
      <c r="X853" s="75"/>
      <c r="Y853" s="75"/>
      <c r="Z853" s="75"/>
    </row>
    <row r="854" spans="2:26">
      <c r="B854" s="75"/>
      <c r="C854" s="114"/>
      <c r="D854" s="76"/>
      <c r="E854" s="75"/>
      <c r="F854" s="75"/>
      <c r="G854" s="75"/>
      <c r="H854" s="75"/>
      <c r="I854" s="75"/>
      <c r="J854" s="75"/>
      <c r="K854" s="75"/>
      <c r="L854" s="75"/>
      <c r="M854" s="75"/>
      <c r="N854" s="75"/>
      <c r="O854" s="75"/>
      <c r="P854" s="75"/>
      <c r="Q854" s="75"/>
      <c r="R854" s="75"/>
      <c r="S854" s="75"/>
      <c r="T854" s="75"/>
      <c r="U854" s="75"/>
      <c r="V854" s="75"/>
      <c r="W854" s="75"/>
      <c r="X854" s="75"/>
      <c r="Y854" s="75"/>
      <c r="Z854" s="75"/>
    </row>
    <row r="855" spans="2:26">
      <c r="B855" s="75"/>
      <c r="C855" s="114"/>
      <c r="D855" s="76"/>
      <c r="E855" s="75"/>
      <c r="F855" s="75"/>
      <c r="G855" s="75"/>
      <c r="H855" s="75"/>
      <c r="I855" s="75"/>
      <c r="J855" s="75"/>
      <c r="K855" s="75"/>
      <c r="L855" s="75"/>
      <c r="M855" s="75"/>
      <c r="N855" s="75"/>
      <c r="O855" s="75"/>
      <c r="P855" s="75"/>
      <c r="Q855" s="75"/>
      <c r="R855" s="75"/>
      <c r="S855" s="75"/>
      <c r="T855" s="75"/>
      <c r="U855" s="75"/>
      <c r="V855" s="75"/>
      <c r="W855" s="75"/>
      <c r="X855" s="75"/>
      <c r="Y855" s="75"/>
      <c r="Z855" s="75"/>
    </row>
    <row r="856" spans="2:26">
      <c r="B856" s="75"/>
      <c r="C856" s="114"/>
      <c r="D856" s="76"/>
      <c r="E856" s="75"/>
      <c r="F856" s="75"/>
      <c r="G856" s="75"/>
      <c r="H856" s="75"/>
      <c r="I856" s="75"/>
      <c r="J856" s="75"/>
      <c r="K856" s="75"/>
      <c r="L856" s="75"/>
      <c r="M856" s="75"/>
      <c r="N856" s="75"/>
      <c r="O856" s="75"/>
      <c r="P856" s="75"/>
      <c r="Q856" s="75"/>
      <c r="R856" s="75"/>
      <c r="S856" s="75"/>
      <c r="T856" s="75"/>
      <c r="U856" s="75"/>
      <c r="V856" s="75"/>
      <c r="W856" s="75"/>
      <c r="X856" s="75"/>
      <c r="Y856" s="75"/>
      <c r="Z856" s="75"/>
    </row>
    <row r="857" spans="2:26">
      <c r="B857" s="75"/>
      <c r="C857" s="114"/>
      <c r="D857" s="76"/>
      <c r="E857" s="75"/>
      <c r="F857" s="75"/>
      <c r="G857" s="75"/>
      <c r="H857" s="75"/>
      <c r="I857" s="75"/>
      <c r="J857" s="75"/>
      <c r="K857" s="75"/>
      <c r="L857" s="75"/>
      <c r="M857" s="75"/>
      <c r="N857" s="75"/>
      <c r="O857" s="75"/>
      <c r="P857" s="75"/>
      <c r="Q857" s="75"/>
      <c r="R857" s="75"/>
      <c r="S857" s="75"/>
      <c r="T857" s="75"/>
      <c r="U857" s="75"/>
      <c r="V857" s="75"/>
      <c r="W857" s="75"/>
      <c r="X857" s="75"/>
      <c r="Y857" s="75"/>
      <c r="Z857" s="75"/>
    </row>
    <row r="858" spans="2:26">
      <c r="B858" s="75"/>
      <c r="C858" s="114"/>
      <c r="D858" s="76"/>
      <c r="E858" s="75"/>
      <c r="F858" s="75"/>
      <c r="G858" s="75"/>
      <c r="H858" s="75"/>
      <c r="I858" s="75"/>
      <c r="J858" s="75"/>
      <c r="K858" s="75"/>
      <c r="L858" s="75"/>
      <c r="M858" s="75"/>
      <c r="N858" s="75"/>
      <c r="O858" s="75"/>
      <c r="P858" s="75"/>
      <c r="Q858" s="75"/>
      <c r="R858" s="75"/>
      <c r="S858" s="75"/>
      <c r="T858" s="75"/>
      <c r="U858" s="75"/>
      <c r="V858" s="75"/>
      <c r="W858" s="75"/>
      <c r="X858" s="75"/>
      <c r="Y858" s="75"/>
      <c r="Z858" s="75"/>
    </row>
    <row r="859" spans="2:26">
      <c r="B859" s="75"/>
      <c r="C859" s="114"/>
      <c r="D859" s="76"/>
      <c r="E859" s="75"/>
      <c r="F859" s="75"/>
      <c r="G859" s="75"/>
      <c r="H859" s="75"/>
      <c r="I859" s="75"/>
      <c r="J859" s="75"/>
      <c r="K859" s="75"/>
      <c r="L859" s="75"/>
      <c r="M859" s="75"/>
      <c r="N859" s="75"/>
      <c r="O859" s="75"/>
      <c r="P859" s="75"/>
      <c r="Q859" s="75"/>
      <c r="R859" s="75"/>
      <c r="S859" s="75"/>
      <c r="T859" s="75"/>
      <c r="U859" s="75"/>
      <c r="V859" s="75"/>
      <c r="W859" s="75"/>
      <c r="X859" s="75"/>
      <c r="Y859" s="75"/>
      <c r="Z859" s="75"/>
    </row>
    <row r="860" spans="2:26">
      <c r="B860" s="75"/>
      <c r="C860" s="114"/>
      <c r="D860" s="76"/>
      <c r="E860" s="75"/>
      <c r="F860" s="75"/>
      <c r="G860" s="75"/>
      <c r="H860" s="75"/>
      <c r="I860" s="75"/>
      <c r="J860" s="75"/>
      <c r="K860" s="75"/>
      <c r="L860" s="75"/>
      <c r="M860" s="75"/>
      <c r="N860" s="75"/>
      <c r="O860" s="75"/>
      <c r="P860" s="75"/>
      <c r="Q860" s="75"/>
      <c r="R860" s="75"/>
      <c r="S860" s="75"/>
      <c r="T860" s="75"/>
      <c r="U860" s="75"/>
      <c r="V860" s="75"/>
      <c r="W860" s="75"/>
      <c r="X860" s="75"/>
      <c r="Y860" s="75"/>
      <c r="Z860" s="75"/>
    </row>
    <row r="861" spans="2:26">
      <c r="B861" s="75"/>
      <c r="C861" s="114"/>
      <c r="D861" s="76"/>
      <c r="E861" s="75"/>
      <c r="F861" s="75"/>
      <c r="G861" s="75"/>
      <c r="H861" s="75"/>
      <c r="I861" s="75"/>
      <c r="J861" s="75"/>
      <c r="K861" s="75"/>
      <c r="L861" s="75"/>
      <c r="M861" s="75"/>
      <c r="N861" s="75"/>
      <c r="O861" s="75"/>
      <c r="P861" s="75"/>
      <c r="Q861" s="75"/>
      <c r="R861" s="75"/>
      <c r="S861" s="75"/>
      <c r="T861" s="75"/>
      <c r="U861" s="75"/>
      <c r="V861" s="75"/>
      <c r="W861" s="75"/>
      <c r="X861" s="75"/>
      <c r="Y861" s="75"/>
      <c r="Z861" s="75"/>
    </row>
    <row r="862" spans="2:26">
      <c r="B862" s="75"/>
      <c r="C862" s="114"/>
      <c r="D862" s="76"/>
      <c r="E862" s="75"/>
      <c r="F862" s="75"/>
      <c r="G862" s="75"/>
      <c r="H862" s="75"/>
      <c r="I862" s="75"/>
      <c r="J862" s="75"/>
      <c r="K862" s="75"/>
      <c r="L862" s="75"/>
      <c r="M862" s="75"/>
      <c r="N862" s="75"/>
      <c r="O862" s="75"/>
      <c r="P862" s="75"/>
      <c r="Q862" s="75"/>
      <c r="R862" s="75"/>
      <c r="S862" s="75"/>
      <c r="T862" s="75"/>
      <c r="U862" s="75"/>
      <c r="V862" s="75"/>
      <c r="W862" s="75"/>
      <c r="X862" s="75"/>
      <c r="Y862" s="75"/>
      <c r="Z862" s="75"/>
    </row>
    <row r="863" spans="2:26">
      <c r="B863" s="75"/>
      <c r="C863" s="114"/>
      <c r="D863" s="76"/>
      <c r="E863" s="75"/>
      <c r="F863" s="75"/>
      <c r="G863" s="75"/>
      <c r="H863" s="75"/>
      <c r="I863" s="75"/>
      <c r="J863" s="75"/>
      <c r="K863" s="75"/>
      <c r="L863" s="75"/>
      <c r="M863" s="75"/>
      <c r="N863" s="75"/>
      <c r="O863" s="75"/>
      <c r="P863" s="75"/>
      <c r="Q863" s="75"/>
      <c r="R863" s="75"/>
      <c r="S863" s="75"/>
      <c r="T863" s="75"/>
      <c r="U863" s="75"/>
      <c r="V863" s="75"/>
      <c r="W863" s="75"/>
      <c r="X863" s="75"/>
      <c r="Y863" s="75"/>
      <c r="Z863" s="75"/>
    </row>
    <row r="864" spans="2:26">
      <c r="B864" s="75"/>
      <c r="C864" s="114"/>
      <c r="D864" s="76"/>
      <c r="E864" s="75"/>
      <c r="F864" s="75"/>
      <c r="G864" s="75"/>
      <c r="H864" s="75"/>
      <c r="I864" s="75"/>
      <c r="J864" s="75"/>
      <c r="K864" s="75"/>
      <c r="L864" s="75"/>
      <c r="M864" s="75"/>
      <c r="N864" s="75"/>
      <c r="O864" s="75"/>
      <c r="P864" s="75"/>
      <c r="Q864" s="75"/>
      <c r="R864" s="75"/>
      <c r="S864" s="75"/>
      <c r="T864" s="75"/>
      <c r="U864" s="75"/>
      <c r="V864" s="75"/>
      <c r="W864" s="75"/>
      <c r="X864" s="75"/>
      <c r="Y864" s="75"/>
      <c r="Z864" s="75"/>
    </row>
    <row r="865" spans="2:26">
      <c r="B865" s="75"/>
      <c r="C865" s="114"/>
      <c r="D865" s="76"/>
      <c r="E865" s="75"/>
      <c r="F865" s="75"/>
      <c r="G865" s="75"/>
      <c r="H865" s="75"/>
      <c r="I865" s="75"/>
      <c r="J865" s="75"/>
      <c r="K865" s="75"/>
      <c r="L865" s="75"/>
      <c r="M865" s="75"/>
      <c r="N865" s="75"/>
      <c r="O865" s="75"/>
      <c r="P865" s="75"/>
      <c r="Q865" s="75"/>
      <c r="R865" s="75"/>
      <c r="S865" s="75"/>
      <c r="T865" s="75"/>
      <c r="U865" s="75"/>
      <c r="V865" s="75"/>
      <c r="W865" s="75"/>
      <c r="X865" s="75"/>
      <c r="Y865" s="75"/>
      <c r="Z865" s="75"/>
    </row>
    <row r="866" spans="2:26">
      <c r="B866" s="75"/>
      <c r="C866" s="114"/>
      <c r="D866" s="76"/>
      <c r="E866" s="75"/>
      <c r="F866" s="75"/>
      <c r="G866" s="75"/>
      <c r="H866" s="75"/>
      <c r="I866" s="75"/>
      <c r="J866" s="75"/>
      <c r="K866" s="75"/>
      <c r="L866" s="75"/>
      <c r="M866" s="75"/>
      <c r="N866" s="75"/>
      <c r="O866" s="75"/>
      <c r="P866" s="75"/>
      <c r="Q866" s="75"/>
      <c r="R866" s="75"/>
      <c r="S866" s="75"/>
      <c r="T866" s="75"/>
      <c r="U866" s="75"/>
      <c r="V866" s="75"/>
      <c r="W866" s="75"/>
      <c r="X866" s="75"/>
      <c r="Y866" s="75"/>
      <c r="Z866" s="75"/>
    </row>
    <row r="867" spans="2:26">
      <c r="B867" s="75"/>
      <c r="C867" s="114"/>
      <c r="D867" s="76"/>
      <c r="E867" s="75"/>
      <c r="F867" s="75"/>
      <c r="G867" s="75"/>
      <c r="H867" s="75"/>
      <c r="I867" s="75"/>
      <c r="J867" s="75"/>
      <c r="K867" s="75"/>
      <c r="L867" s="75"/>
      <c r="M867" s="75"/>
      <c r="N867" s="75"/>
      <c r="O867" s="75"/>
      <c r="P867" s="75"/>
      <c r="Q867" s="75"/>
      <c r="R867" s="75"/>
      <c r="S867" s="75"/>
      <c r="T867" s="75"/>
      <c r="U867" s="75"/>
      <c r="V867" s="75"/>
      <c r="W867" s="75"/>
      <c r="X867" s="75"/>
      <c r="Y867" s="75"/>
      <c r="Z867" s="75"/>
    </row>
    <row r="868" spans="2:26">
      <c r="B868" s="75"/>
      <c r="C868" s="114"/>
      <c r="D868" s="76"/>
      <c r="E868" s="75"/>
      <c r="F868" s="75"/>
      <c r="G868" s="75"/>
      <c r="H868" s="75"/>
      <c r="I868" s="75"/>
      <c r="J868" s="75"/>
      <c r="K868" s="75"/>
      <c r="L868" s="75"/>
      <c r="M868" s="75"/>
      <c r="N868" s="75"/>
      <c r="O868" s="75"/>
      <c r="P868" s="75"/>
      <c r="Q868" s="75"/>
      <c r="R868" s="75"/>
      <c r="S868" s="75"/>
      <c r="T868" s="75"/>
      <c r="U868" s="75"/>
      <c r="V868" s="75"/>
      <c r="W868" s="75"/>
      <c r="X868" s="75"/>
      <c r="Y868" s="75"/>
      <c r="Z868" s="75"/>
    </row>
    <row r="869" spans="2:26">
      <c r="B869" s="75"/>
      <c r="C869" s="114"/>
      <c r="D869" s="76"/>
      <c r="E869" s="75"/>
      <c r="F869" s="75"/>
      <c r="G869" s="75"/>
      <c r="H869" s="75"/>
      <c r="I869" s="75"/>
      <c r="J869" s="75"/>
      <c r="K869" s="75"/>
      <c r="L869" s="75"/>
      <c r="M869" s="75"/>
      <c r="N869" s="75"/>
      <c r="O869" s="75"/>
      <c r="P869" s="75"/>
      <c r="Q869" s="75"/>
      <c r="R869" s="75"/>
      <c r="S869" s="75"/>
      <c r="T869" s="75"/>
      <c r="U869" s="75"/>
      <c r="V869" s="75"/>
      <c r="W869" s="75"/>
      <c r="X869" s="75"/>
      <c r="Y869" s="75"/>
      <c r="Z869" s="75"/>
    </row>
    <row r="870" spans="2:26">
      <c r="B870" s="75"/>
      <c r="C870" s="114"/>
      <c r="D870" s="76"/>
      <c r="E870" s="75"/>
      <c r="F870" s="75"/>
      <c r="G870" s="75"/>
      <c r="H870" s="75"/>
      <c r="I870" s="75"/>
      <c r="J870" s="75"/>
      <c r="K870" s="75"/>
      <c r="L870" s="75"/>
      <c r="M870" s="75"/>
      <c r="N870" s="75"/>
      <c r="O870" s="75"/>
      <c r="P870" s="75"/>
      <c r="Q870" s="75"/>
      <c r="R870" s="75"/>
      <c r="S870" s="75"/>
      <c r="T870" s="75"/>
      <c r="U870" s="75"/>
      <c r="V870" s="75"/>
      <c r="W870" s="75"/>
      <c r="X870" s="75"/>
      <c r="Y870" s="75"/>
      <c r="Z870" s="75"/>
    </row>
    <row r="871" spans="2:26">
      <c r="B871" s="75"/>
      <c r="C871" s="114"/>
      <c r="D871" s="76"/>
      <c r="E871" s="75"/>
      <c r="F871" s="75"/>
      <c r="G871" s="75"/>
      <c r="H871" s="75"/>
      <c r="I871" s="75"/>
      <c r="J871" s="75"/>
      <c r="K871" s="75"/>
      <c r="L871" s="75"/>
      <c r="M871" s="75"/>
      <c r="N871" s="75"/>
      <c r="O871" s="75"/>
      <c r="P871" s="75"/>
      <c r="Q871" s="75"/>
      <c r="R871" s="75"/>
      <c r="S871" s="75"/>
      <c r="T871" s="75"/>
      <c r="U871" s="75"/>
      <c r="V871" s="75"/>
      <c r="W871" s="75"/>
      <c r="X871" s="75"/>
      <c r="Y871" s="75"/>
      <c r="Z871" s="75"/>
    </row>
    <row r="872" spans="2:26">
      <c r="B872" s="75"/>
      <c r="C872" s="114"/>
      <c r="D872" s="76"/>
      <c r="E872" s="75"/>
      <c r="F872" s="75"/>
      <c r="G872" s="75"/>
      <c r="H872" s="75"/>
      <c r="I872" s="75"/>
      <c r="J872" s="75"/>
      <c r="K872" s="75"/>
      <c r="L872" s="75"/>
      <c r="M872" s="75"/>
      <c r="N872" s="75"/>
      <c r="O872" s="75"/>
      <c r="P872" s="75"/>
      <c r="Q872" s="75"/>
      <c r="R872" s="75"/>
      <c r="S872" s="75"/>
      <c r="T872" s="75"/>
      <c r="U872" s="75"/>
      <c r="V872" s="75"/>
      <c r="W872" s="75"/>
      <c r="X872" s="75"/>
      <c r="Y872" s="75"/>
      <c r="Z872" s="75"/>
    </row>
    <row r="873" spans="2:26">
      <c r="B873" s="75"/>
      <c r="C873" s="114"/>
      <c r="D873" s="76"/>
      <c r="E873" s="75"/>
      <c r="F873" s="75"/>
      <c r="G873" s="75"/>
      <c r="H873" s="75"/>
      <c r="I873" s="75"/>
      <c r="J873" s="75"/>
      <c r="K873" s="75"/>
      <c r="L873" s="75"/>
      <c r="M873" s="75"/>
      <c r="N873" s="75"/>
      <c r="O873" s="75"/>
      <c r="P873" s="75"/>
      <c r="Q873" s="75"/>
      <c r="R873" s="75"/>
      <c r="S873" s="75"/>
      <c r="T873" s="75"/>
      <c r="U873" s="75"/>
      <c r="V873" s="75"/>
      <c r="W873" s="75"/>
      <c r="X873" s="75"/>
      <c r="Y873" s="75"/>
      <c r="Z873" s="75"/>
    </row>
    <row r="874" spans="2:26">
      <c r="B874" s="75"/>
      <c r="C874" s="114"/>
      <c r="D874" s="76"/>
      <c r="E874" s="75"/>
      <c r="F874" s="75"/>
      <c r="G874" s="75"/>
      <c r="H874" s="75"/>
      <c r="I874" s="75"/>
      <c r="J874" s="75"/>
      <c r="K874" s="75"/>
      <c r="L874" s="75"/>
      <c r="M874" s="75"/>
      <c r="N874" s="75"/>
      <c r="O874" s="75"/>
      <c r="P874" s="75"/>
      <c r="Q874" s="75"/>
      <c r="R874" s="75"/>
      <c r="S874" s="75"/>
      <c r="T874" s="75"/>
      <c r="U874" s="75"/>
      <c r="V874" s="75"/>
      <c r="W874" s="75"/>
      <c r="X874" s="75"/>
      <c r="Y874" s="75"/>
      <c r="Z874" s="75"/>
    </row>
    <row r="875" spans="2:26">
      <c r="B875" s="75"/>
      <c r="C875" s="114"/>
      <c r="D875" s="76"/>
      <c r="E875" s="75"/>
      <c r="F875" s="75"/>
      <c r="G875" s="75"/>
      <c r="H875" s="75"/>
      <c r="I875" s="75"/>
      <c r="J875" s="75"/>
      <c r="K875" s="75"/>
      <c r="L875" s="75"/>
      <c r="M875" s="75"/>
      <c r="N875" s="75"/>
      <c r="O875" s="75"/>
      <c r="P875" s="75"/>
      <c r="Q875" s="75"/>
      <c r="R875" s="75"/>
      <c r="S875" s="75"/>
      <c r="T875" s="75"/>
      <c r="U875" s="75"/>
      <c r="V875" s="75"/>
      <c r="W875" s="75"/>
      <c r="X875" s="75"/>
      <c r="Y875" s="75"/>
      <c r="Z875" s="75"/>
    </row>
    <row r="876" spans="2:26">
      <c r="B876" s="75"/>
      <c r="C876" s="114"/>
      <c r="D876" s="76"/>
      <c r="E876" s="75"/>
      <c r="F876" s="75"/>
      <c r="G876" s="75"/>
      <c r="H876" s="75"/>
      <c r="I876" s="75"/>
      <c r="J876" s="75"/>
      <c r="K876" s="75"/>
      <c r="L876" s="75"/>
      <c r="M876" s="75"/>
      <c r="N876" s="75"/>
      <c r="O876" s="75"/>
      <c r="P876" s="75"/>
      <c r="Q876" s="75"/>
      <c r="R876" s="75"/>
      <c r="S876" s="75"/>
      <c r="T876" s="75"/>
      <c r="U876" s="75"/>
      <c r="V876" s="75"/>
      <c r="W876" s="75"/>
      <c r="X876" s="75"/>
      <c r="Y876" s="75"/>
      <c r="Z876" s="75"/>
    </row>
    <row r="877" spans="2:26">
      <c r="B877" s="75"/>
      <c r="C877" s="114"/>
      <c r="D877" s="76"/>
      <c r="E877" s="75"/>
      <c r="F877" s="75"/>
      <c r="G877" s="75"/>
      <c r="H877" s="75"/>
      <c r="I877" s="75"/>
      <c r="J877" s="75"/>
      <c r="K877" s="75"/>
      <c r="L877" s="75"/>
      <c r="M877" s="75"/>
      <c r="N877" s="75"/>
      <c r="O877" s="75"/>
      <c r="P877" s="75"/>
      <c r="Q877" s="75"/>
      <c r="R877" s="75"/>
      <c r="S877" s="75"/>
      <c r="T877" s="75"/>
      <c r="U877" s="75"/>
      <c r="V877" s="75"/>
      <c r="W877" s="75"/>
      <c r="X877" s="75"/>
      <c r="Y877" s="75"/>
      <c r="Z877" s="75"/>
    </row>
    <row r="878" spans="2:26">
      <c r="B878" s="75"/>
      <c r="C878" s="114"/>
      <c r="D878" s="76"/>
      <c r="E878" s="75"/>
      <c r="F878" s="75"/>
      <c r="G878" s="75"/>
      <c r="H878" s="75"/>
      <c r="I878" s="75"/>
      <c r="J878" s="75"/>
      <c r="K878" s="75"/>
      <c r="L878" s="75"/>
      <c r="M878" s="75"/>
      <c r="N878" s="75"/>
      <c r="O878" s="75"/>
      <c r="P878" s="75"/>
      <c r="Q878" s="75"/>
      <c r="R878" s="75"/>
      <c r="S878" s="75"/>
      <c r="T878" s="75"/>
      <c r="U878" s="75"/>
      <c r="V878" s="75"/>
      <c r="W878" s="75"/>
      <c r="X878" s="75"/>
      <c r="Y878" s="75"/>
      <c r="Z878" s="75"/>
    </row>
    <row r="879" spans="2:26">
      <c r="B879" s="75"/>
      <c r="C879" s="114"/>
      <c r="D879" s="76"/>
      <c r="E879" s="75"/>
      <c r="F879" s="75"/>
      <c r="G879" s="75"/>
      <c r="H879" s="75"/>
      <c r="I879" s="75"/>
      <c r="J879" s="75"/>
      <c r="K879" s="75"/>
      <c r="L879" s="75"/>
      <c r="M879" s="75"/>
      <c r="N879" s="75"/>
      <c r="O879" s="75"/>
      <c r="P879" s="75"/>
      <c r="Q879" s="75"/>
      <c r="R879" s="75"/>
      <c r="S879" s="75"/>
      <c r="T879" s="75"/>
      <c r="U879" s="75"/>
      <c r="V879" s="75"/>
      <c r="W879" s="75"/>
      <c r="X879" s="75"/>
      <c r="Y879" s="75"/>
      <c r="Z879" s="75"/>
    </row>
    <row r="880" spans="2:26">
      <c r="B880" s="75"/>
      <c r="C880" s="114"/>
      <c r="D880" s="76"/>
      <c r="E880" s="75"/>
      <c r="F880" s="75"/>
      <c r="G880" s="75"/>
      <c r="H880" s="75"/>
      <c r="I880" s="75"/>
      <c r="J880" s="75"/>
      <c r="K880" s="75"/>
      <c r="L880" s="75"/>
      <c r="M880" s="75"/>
      <c r="N880" s="75"/>
      <c r="O880" s="75"/>
      <c r="P880" s="75"/>
      <c r="Q880" s="75"/>
      <c r="R880" s="75"/>
      <c r="S880" s="75"/>
      <c r="T880" s="75"/>
      <c r="U880" s="75"/>
      <c r="V880" s="75"/>
      <c r="W880" s="75"/>
      <c r="X880" s="75"/>
      <c r="Y880" s="75"/>
      <c r="Z880" s="75"/>
    </row>
    <row r="881" spans="2:26">
      <c r="B881" s="75"/>
      <c r="C881" s="114"/>
      <c r="D881" s="76"/>
      <c r="E881" s="75"/>
      <c r="F881" s="75"/>
      <c r="G881" s="75"/>
      <c r="H881" s="75"/>
      <c r="I881" s="75"/>
      <c r="J881" s="75"/>
      <c r="K881" s="75"/>
      <c r="L881" s="75"/>
      <c r="M881" s="75"/>
      <c r="N881" s="75"/>
      <c r="O881" s="75"/>
      <c r="P881" s="75"/>
      <c r="Q881" s="75"/>
      <c r="R881" s="75"/>
      <c r="S881" s="75"/>
      <c r="T881" s="75"/>
      <c r="U881" s="75"/>
      <c r="V881" s="75"/>
      <c r="W881" s="75"/>
      <c r="X881" s="75"/>
      <c r="Y881" s="75"/>
      <c r="Z881" s="75"/>
    </row>
    <row r="882" spans="2:26">
      <c r="B882" s="75"/>
      <c r="C882" s="114"/>
      <c r="D882" s="76"/>
      <c r="E882" s="75"/>
      <c r="F882" s="75"/>
      <c r="G882" s="75"/>
      <c r="H882" s="75"/>
      <c r="I882" s="75"/>
      <c r="J882" s="75"/>
      <c r="K882" s="75"/>
      <c r="L882" s="75"/>
      <c r="M882" s="75"/>
      <c r="N882" s="75"/>
      <c r="O882" s="75"/>
      <c r="P882" s="75"/>
      <c r="Q882" s="75"/>
      <c r="R882" s="75"/>
      <c r="S882" s="75"/>
      <c r="T882" s="75"/>
      <c r="U882" s="75"/>
      <c r="V882" s="75"/>
      <c r="W882" s="75"/>
      <c r="X882" s="75"/>
      <c r="Y882" s="75"/>
      <c r="Z882" s="75"/>
    </row>
    <row r="883" spans="2:26">
      <c r="B883" s="75"/>
      <c r="C883" s="114"/>
      <c r="D883" s="76"/>
      <c r="E883" s="75"/>
      <c r="F883" s="75"/>
      <c r="G883" s="75"/>
      <c r="H883" s="75"/>
      <c r="I883" s="75"/>
      <c r="J883" s="75"/>
      <c r="K883" s="75"/>
      <c r="L883" s="75"/>
      <c r="M883" s="75"/>
      <c r="N883" s="75"/>
      <c r="O883" s="75"/>
      <c r="P883" s="75"/>
      <c r="Q883" s="75"/>
      <c r="R883" s="75"/>
      <c r="S883" s="75"/>
      <c r="T883" s="75"/>
      <c r="U883" s="75"/>
      <c r="V883" s="75"/>
      <c r="W883" s="75"/>
      <c r="X883" s="75"/>
      <c r="Y883" s="75"/>
      <c r="Z883" s="75"/>
    </row>
    <row r="884" spans="2:26">
      <c r="B884" s="75"/>
      <c r="C884" s="114"/>
      <c r="D884" s="76"/>
      <c r="E884" s="75"/>
      <c r="F884" s="75"/>
      <c r="G884" s="75"/>
      <c r="H884" s="75"/>
      <c r="I884" s="75"/>
      <c r="J884" s="75"/>
      <c r="K884" s="75"/>
      <c r="L884" s="75"/>
      <c r="M884" s="75"/>
      <c r="N884" s="75"/>
      <c r="O884" s="75"/>
      <c r="P884" s="75"/>
      <c r="Q884" s="75"/>
      <c r="R884" s="75"/>
      <c r="S884" s="75"/>
      <c r="T884" s="75"/>
      <c r="U884" s="75"/>
      <c r="V884" s="75"/>
      <c r="W884" s="75"/>
      <c r="X884" s="75"/>
      <c r="Y884" s="75"/>
      <c r="Z884" s="75"/>
    </row>
    <row r="885" spans="2:26">
      <c r="B885" s="75"/>
      <c r="C885" s="114"/>
      <c r="D885" s="76"/>
      <c r="E885" s="75"/>
      <c r="F885" s="75"/>
      <c r="G885" s="75"/>
      <c r="H885" s="75"/>
      <c r="I885" s="75"/>
      <c r="J885" s="75"/>
      <c r="K885" s="75"/>
      <c r="L885" s="75"/>
      <c r="M885" s="75"/>
      <c r="N885" s="75"/>
      <c r="O885" s="75"/>
      <c r="P885" s="75"/>
      <c r="Q885" s="75"/>
      <c r="R885" s="75"/>
      <c r="S885" s="75"/>
      <c r="T885" s="75"/>
      <c r="U885" s="75"/>
      <c r="V885" s="75"/>
      <c r="W885" s="75"/>
      <c r="X885" s="75"/>
      <c r="Y885" s="75"/>
      <c r="Z885" s="75"/>
    </row>
    <row r="886" spans="2:26">
      <c r="B886" s="75"/>
      <c r="C886" s="114"/>
      <c r="D886" s="76"/>
      <c r="E886" s="75"/>
      <c r="F886" s="75"/>
      <c r="G886" s="75"/>
      <c r="H886" s="75"/>
      <c r="I886" s="75"/>
      <c r="J886" s="75"/>
      <c r="K886" s="75"/>
      <c r="L886" s="75"/>
      <c r="M886" s="75"/>
      <c r="N886" s="75"/>
      <c r="O886" s="75"/>
      <c r="P886" s="75"/>
      <c r="Q886" s="75"/>
      <c r="R886" s="75"/>
      <c r="S886" s="75"/>
      <c r="T886" s="75"/>
      <c r="U886" s="75"/>
      <c r="V886" s="75"/>
      <c r="W886" s="75"/>
      <c r="X886" s="75"/>
      <c r="Y886" s="75"/>
      <c r="Z886" s="75"/>
    </row>
    <row r="887" spans="2:26">
      <c r="B887" s="75"/>
      <c r="C887" s="114"/>
      <c r="D887" s="76"/>
      <c r="E887" s="75"/>
      <c r="F887" s="75"/>
      <c r="G887" s="75"/>
      <c r="H887" s="75"/>
      <c r="I887" s="75"/>
      <c r="J887" s="75"/>
      <c r="K887" s="75"/>
      <c r="L887" s="75"/>
      <c r="M887" s="75"/>
      <c r="N887" s="75"/>
      <c r="O887" s="75"/>
      <c r="P887" s="75"/>
      <c r="Q887" s="75"/>
      <c r="R887" s="75"/>
      <c r="S887" s="75"/>
      <c r="T887" s="75"/>
      <c r="U887" s="75"/>
      <c r="V887" s="75"/>
      <c r="W887" s="75"/>
      <c r="X887" s="75"/>
      <c r="Y887" s="75"/>
      <c r="Z887" s="75"/>
    </row>
    <row r="888" spans="2:26">
      <c r="B888" s="75"/>
      <c r="C888" s="114"/>
      <c r="D888" s="76"/>
      <c r="E888" s="75"/>
      <c r="F888" s="75"/>
      <c r="G888" s="75"/>
      <c r="H888" s="75"/>
      <c r="I888" s="75"/>
      <c r="J888" s="75"/>
      <c r="K888" s="75"/>
      <c r="L888" s="75"/>
      <c r="M888" s="75"/>
      <c r="N888" s="75"/>
      <c r="O888" s="75"/>
      <c r="P888" s="75"/>
      <c r="Q888" s="75"/>
      <c r="R888" s="75"/>
      <c r="S888" s="75"/>
      <c r="T888" s="75"/>
      <c r="U888" s="75"/>
      <c r="V888" s="75"/>
      <c r="W888" s="75"/>
      <c r="X888" s="75"/>
      <c r="Y888" s="75"/>
      <c r="Z888" s="75"/>
    </row>
    <row r="889" spans="2:26">
      <c r="B889" s="75"/>
      <c r="C889" s="114"/>
      <c r="D889" s="76"/>
      <c r="E889" s="75"/>
      <c r="F889" s="75"/>
      <c r="G889" s="75"/>
      <c r="H889" s="75"/>
      <c r="I889" s="75"/>
      <c r="J889" s="75"/>
      <c r="K889" s="75"/>
      <c r="L889" s="75"/>
      <c r="M889" s="75"/>
      <c r="N889" s="75"/>
      <c r="O889" s="75"/>
      <c r="P889" s="75"/>
      <c r="Q889" s="75"/>
      <c r="R889" s="75"/>
      <c r="S889" s="75"/>
      <c r="T889" s="75"/>
      <c r="U889" s="75"/>
      <c r="V889" s="75"/>
      <c r="W889" s="75"/>
      <c r="X889" s="75"/>
      <c r="Y889" s="75"/>
      <c r="Z889" s="75"/>
    </row>
    <row r="890" spans="2:26">
      <c r="B890" s="75"/>
      <c r="C890" s="114"/>
      <c r="D890" s="76"/>
      <c r="E890" s="75"/>
      <c r="F890" s="75"/>
      <c r="G890" s="75"/>
      <c r="H890" s="75"/>
      <c r="I890" s="75"/>
      <c r="J890" s="75"/>
      <c r="K890" s="75"/>
      <c r="L890" s="75"/>
      <c r="M890" s="75"/>
      <c r="N890" s="75"/>
      <c r="O890" s="75"/>
      <c r="P890" s="75"/>
      <c r="Q890" s="75"/>
      <c r="R890" s="75"/>
      <c r="S890" s="75"/>
      <c r="T890" s="75"/>
      <c r="U890" s="75"/>
      <c r="V890" s="75"/>
      <c r="W890" s="75"/>
      <c r="X890" s="75"/>
      <c r="Y890" s="75"/>
      <c r="Z890" s="75"/>
    </row>
    <row r="891" spans="2:26">
      <c r="B891" s="75"/>
      <c r="C891" s="114"/>
      <c r="D891" s="76"/>
      <c r="E891" s="75"/>
      <c r="F891" s="75"/>
      <c r="G891" s="75"/>
      <c r="H891" s="75"/>
      <c r="I891" s="75"/>
      <c r="J891" s="75"/>
      <c r="K891" s="75"/>
      <c r="L891" s="75"/>
      <c r="M891" s="75"/>
      <c r="N891" s="75"/>
      <c r="O891" s="75"/>
      <c r="P891" s="75"/>
      <c r="Q891" s="75"/>
      <c r="R891" s="75"/>
      <c r="S891" s="75"/>
      <c r="T891" s="75"/>
      <c r="U891" s="75"/>
      <c r="V891" s="75"/>
      <c r="W891" s="75"/>
      <c r="X891" s="75"/>
      <c r="Y891" s="75"/>
      <c r="Z891" s="75"/>
    </row>
    <row r="892" spans="2:26">
      <c r="B892" s="75"/>
      <c r="C892" s="114"/>
      <c r="D892" s="76"/>
      <c r="E892" s="75"/>
      <c r="F892" s="75"/>
      <c r="G892" s="75"/>
      <c r="H892" s="75"/>
      <c r="I892" s="75"/>
      <c r="J892" s="75"/>
      <c r="K892" s="75"/>
      <c r="L892" s="75"/>
      <c r="M892" s="75"/>
      <c r="N892" s="75"/>
      <c r="O892" s="75"/>
      <c r="P892" s="75"/>
      <c r="Q892" s="75"/>
      <c r="R892" s="75"/>
      <c r="S892" s="75"/>
      <c r="T892" s="75"/>
      <c r="U892" s="75"/>
      <c r="V892" s="75"/>
      <c r="W892" s="75"/>
      <c r="X892" s="75"/>
      <c r="Y892" s="75"/>
      <c r="Z892" s="75"/>
    </row>
    <row r="893" spans="2:26">
      <c r="B893" s="75"/>
      <c r="C893" s="114"/>
      <c r="D893" s="76"/>
      <c r="E893" s="75"/>
      <c r="F893" s="75"/>
      <c r="G893" s="75"/>
      <c r="H893" s="75"/>
      <c r="I893" s="75"/>
      <c r="J893" s="75"/>
      <c r="K893" s="75"/>
      <c r="L893" s="75"/>
      <c r="M893" s="75"/>
      <c r="N893" s="75"/>
      <c r="O893" s="75"/>
      <c r="P893" s="75"/>
      <c r="Q893" s="75"/>
      <c r="R893" s="75"/>
      <c r="S893" s="75"/>
      <c r="T893" s="75"/>
      <c r="U893" s="75"/>
      <c r="V893" s="75"/>
      <c r="W893" s="75"/>
      <c r="X893" s="75"/>
      <c r="Y893" s="75"/>
      <c r="Z893" s="75"/>
    </row>
    <row r="894" spans="2:26">
      <c r="B894" s="75"/>
      <c r="C894" s="114"/>
      <c r="D894" s="76"/>
      <c r="E894" s="75"/>
      <c r="F894" s="75"/>
      <c r="G894" s="75"/>
      <c r="H894" s="75"/>
      <c r="I894" s="75"/>
      <c r="J894" s="75"/>
      <c r="K894" s="75"/>
      <c r="L894" s="75"/>
      <c r="M894" s="75"/>
      <c r="N894" s="75"/>
      <c r="O894" s="75"/>
      <c r="P894" s="75"/>
      <c r="Q894" s="75"/>
      <c r="R894" s="75"/>
      <c r="S894" s="75"/>
      <c r="T894" s="75"/>
      <c r="U894" s="75"/>
      <c r="V894" s="75"/>
      <c r="W894" s="75"/>
      <c r="X894" s="75"/>
      <c r="Y894" s="75"/>
      <c r="Z894" s="75"/>
    </row>
    <row r="895" spans="2:26">
      <c r="B895" s="75"/>
      <c r="C895" s="114"/>
      <c r="D895" s="76"/>
      <c r="E895" s="75"/>
      <c r="F895" s="75"/>
      <c r="G895" s="75"/>
      <c r="H895" s="75"/>
      <c r="I895" s="75"/>
      <c r="J895" s="75"/>
      <c r="K895" s="75"/>
      <c r="L895" s="75"/>
      <c r="M895" s="75"/>
      <c r="N895" s="75"/>
      <c r="O895" s="75"/>
      <c r="P895" s="75"/>
      <c r="Q895" s="75"/>
      <c r="R895" s="75"/>
      <c r="S895" s="75"/>
      <c r="T895" s="75"/>
      <c r="U895" s="75"/>
      <c r="V895" s="75"/>
      <c r="W895" s="75"/>
      <c r="X895" s="75"/>
      <c r="Y895" s="75"/>
      <c r="Z895" s="75"/>
    </row>
    <row r="896" spans="2:26">
      <c r="B896" s="75"/>
      <c r="C896" s="114"/>
      <c r="D896" s="76"/>
      <c r="E896" s="75"/>
      <c r="F896" s="75"/>
      <c r="G896" s="75"/>
      <c r="H896" s="75"/>
      <c r="I896" s="75"/>
      <c r="J896" s="75"/>
      <c r="K896" s="75"/>
      <c r="L896" s="75"/>
      <c r="M896" s="75"/>
      <c r="N896" s="75"/>
      <c r="O896" s="75"/>
      <c r="P896" s="75"/>
      <c r="Q896" s="75"/>
      <c r="R896" s="75"/>
      <c r="S896" s="75"/>
      <c r="T896" s="75"/>
      <c r="U896" s="75"/>
      <c r="V896" s="75"/>
      <c r="W896" s="75"/>
      <c r="X896" s="75"/>
      <c r="Y896" s="75"/>
      <c r="Z896" s="75"/>
    </row>
    <row r="897" spans="2:26">
      <c r="B897" s="75"/>
      <c r="C897" s="114"/>
      <c r="D897" s="76"/>
      <c r="E897" s="75"/>
      <c r="F897" s="75"/>
      <c r="G897" s="75"/>
      <c r="H897" s="75"/>
      <c r="I897" s="75"/>
      <c r="J897" s="75"/>
      <c r="K897" s="75"/>
      <c r="L897" s="75"/>
      <c r="M897" s="75"/>
      <c r="N897" s="75"/>
      <c r="O897" s="75"/>
      <c r="P897" s="75"/>
      <c r="Q897" s="75"/>
      <c r="R897" s="75"/>
      <c r="S897" s="75"/>
      <c r="T897" s="75"/>
      <c r="U897" s="75"/>
      <c r="V897" s="75"/>
      <c r="W897" s="75"/>
      <c r="X897" s="75"/>
      <c r="Y897" s="75"/>
      <c r="Z897" s="75"/>
    </row>
    <row r="898" spans="2:26">
      <c r="B898" s="75"/>
      <c r="C898" s="114"/>
      <c r="D898" s="76"/>
      <c r="E898" s="75"/>
      <c r="F898" s="75"/>
      <c r="G898" s="75"/>
      <c r="H898" s="75"/>
      <c r="I898" s="75"/>
      <c r="J898" s="75"/>
      <c r="K898" s="75"/>
      <c r="L898" s="75"/>
      <c r="M898" s="75"/>
      <c r="N898" s="75"/>
      <c r="O898" s="75"/>
      <c r="P898" s="75"/>
      <c r="Q898" s="75"/>
      <c r="R898" s="75"/>
      <c r="S898" s="75"/>
      <c r="T898" s="75"/>
      <c r="U898" s="75"/>
      <c r="V898" s="75"/>
      <c r="W898" s="75"/>
      <c r="X898" s="75"/>
      <c r="Y898" s="75"/>
      <c r="Z898" s="75"/>
    </row>
    <row r="899" spans="2:26">
      <c r="B899" s="75"/>
      <c r="C899" s="114"/>
      <c r="D899" s="76"/>
      <c r="E899" s="75"/>
      <c r="F899" s="75"/>
      <c r="G899" s="75"/>
      <c r="H899" s="75"/>
      <c r="I899" s="75"/>
      <c r="J899" s="75"/>
      <c r="K899" s="75"/>
      <c r="L899" s="75"/>
      <c r="M899" s="75"/>
      <c r="N899" s="75"/>
      <c r="O899" s="75"/>
      <c r="P899" s="75"/>
      <c r="Q899" s="75"/>
      <c r="R899" s="75"/>
      <c r="S899" s="75"/>
      <c r="T899" s="75"/>
      <c r="U899" s="75"/>
      <c r="V899" s="75"/>
      <c r="W899" s="75"/>
      <c r="X899" s="75"/>
      <c r="Y899" s="75"/>
      <c r="Z899" s="75"/>
    </row>
    <row r="900" spans="2:26">
      <c r="B900" s="75"/>
      <c r="C900" s="114"/>
      <c r="D900" s="76"/>
      <c r="E900" s="75"/>
      <c r="F900" s="75"/>
      <c r="G900" s="75"/>
      <c r="H900" s="75"/>
      <c r="I900" s="75"/>
      <c r="J900" s="75"/>
      <c r="K900" s="75"/>
      <c r="L900" s="75"/>
      <c r="M900" s="75"/>
      <c r="N900" s="75"/>
      <c r="O900" s="75"/>
      <c r="P900" s="75"/>
      <c r="Q900" s="75"/>
      <c r="R900" s="75"/>
      <c r="S900" s="75"/>
      <c r="T900" s="75"/>
      <c r="U900" s="75"/>
      <c r="V900" s="75"/>
      <c r="W900" s="75"/>
      <c r="X900" s="75"/>
      <c r="Y900" s="75"/>
      <c r="Z900" s="75"/>
    </row>
    <row r="901" spans="2:26">
      <c r="B901" s="75"/>
      <c r="C901" s="114"/>
      <c r="D901" s="76"/>
      <c r="E901" s="75"/>
      <c r="F901" s="75"/>
      <c r="G901" s="75"/>
      <c r="H901" s="75"/>
      <c r="I901" s="75"/>
      <c r="J901" s="75"/>
      <c r="K901" s="75"/>
      <c r="L901" s="75"/>
      <c r="M901" s="75"/>
      <c r="N901" s="75"/>
      <c r="O901" s="75"/>
      <c r="P901" s="75"/>
      <c r="Q901" s="75"/>
      <c r="R901" s="75"/>
      <c r="S901" s="75"/>
      <c r="T901" s="75"/>
      <c r="U901" s="75"/>
      <c r="V901" s="75"/>
      <c r="W901" s="75"/>
      <c r="X901" s="75"/>
      <c r="Y901" s="75"/>
      <c r="Z901" s="75"/>
    </row>
    <row r="902" spans="2:26">
      <c r="B902" s="75"/>
      <c r="C902" s="114"/>
      <c r="D902" s="76"/>
      <c r="E902" s="75"/>
      <c r="F902" s="75"/>
      <c r="G902" s="75"/>
      <c r="H902" s="75"/>
      <c r="I902" s="75"/>
      <c r="J902" s="75"/>
      <c r="K902" s="75"/>
      <c r="L902" s="75"/>
      <c r="M902" s="75"/>
      <c r="N902" s="75"/>
      <c r="O902" s="75"/>
      <c r="P902" s="75"/>
      <c r="Q902" s="75"/>
      <c r="R902" s="75"/>
      <c r="S902" s="75"/>
      <c r="T902" s="75"/>
      <c r="U902" s="75"/>
      <c r="V902" s="75"/>
      <c r="W902" s="75"/>
      <c r="X902" s="75"/>
      <c r="Y902" s="75"/>
      <c r="Z902" s="75"/>
    </row>
    <row r="903" spans="2:26">
      <c r="B903" s="75"/>
      <c r="C903" s="114"/>
      <c r="D903" s="76"/>
      <c r="E903" s="75"/>
      <c r="F903" s="75"/>
      <c r="G903" s="75"/>
      <c r="H903" s="75"/>
      <c r="I903" s="75"/>
      <c r="J903" s="75"/>
      <c r="K903" s="75"/>
      <c r="L903" s="75"/>
      <c r="M903" s="75"/>
      <c r="N903" s="75"/>
      <c r="O903" s="75"/>
      <c r="P903" s="75"/>
      <c r="Q903" s="75"/>
      <c r="R903" s="75"/>
      <c r="S903" s="75"/>
      <c r="T903" s="75"/>
      <c r="U903" s="75"/>
      <c r="V903" s="75"/>
      <c r="W903" s="75"/>
      <c r="X903" s="75"/>
      <c r="Y903" s="75"/>
      <c r="Z903" s="75"/>
    </row>
    <row r="904" spans="2:26">
      <c r="B904" s="75"/>
      <c r="C904" s="114"/>
      <c r="D904" s="76"/>
      <c r="E904" s="75"/>
      <c r="F904" s="75"/>
      <c r="G904" s="75"/>
      <c r="H904" s="75"/>
      <c r="I904" s="75"/>
      <c r="J904" s="75"/>
      <c r="K904" s="75"/>
      <c r="L904" s="75"/>
      <c r="M904" s="75"/>
      <c r="N904" s="75"/>
      <c r="O904" s="75"/>
      <c r="P904" s="75"/>
      <c r="Q904" s="75"/>
      <c r="R904" s="75"/>
      <c r="S904" s="75"/>
      <c r="T904" s="75"/>
      <c r="U904" s="75"/>
      <c r="V904" s="75"/>
      <c r="W904" s="75"/>
      <c r="X904" s="75"/>
      <c r="Y904" s="75"/>
      <c r="Z904" s="75"/>
    </row>
    <row r="905" spans="2:26">
      <c r="B905" s="75"/>
      <c r="C905" s="114"/>
      <c r="D905" s="76"/>
      <c r="E905" s="75"/>
      <c r="F905" s="75"/>
      <c r="G905" s="75"/>
      <c r="H905" s="75"/>
      <c r="I905" s="75"/>
      <c r="J905" s="75"/>
      <c r="K905" s="75"/>
      <c r="L905" s="75"/>
      <c r="M905" s="75"/>
      <c r="N905" s="75"/>
      <c r="O905" s="75"/>
      <c r="P905" s="75"/>
      <c r="Q905" s="75"/>
      <c r="R905" s="75"/>
      <c r="S905" s="75"/>
      <c r="T905" s="75"/>
      <c r="U905" s="75"/>
      <c r="V905" s="75"/>
      <c r="W905" s="75"/>
      <c r="X905" s="75"/>
      <c r="Y905" s="75"/>
      <c r="Z905" s="75"/>
    </row>
    <row r="906" spans="2:26">
      <c r="B906" s="75"/>
      <c r="C906" s="114"/>
      <c r="D906" s="76"/>
      <c r="E906" s="75"/>
      <c r="F906" s="75"/>
      <c r="G906" s="75"/>
      <c r="H906" s="75"/>
      <c r="I906" s="75"/>
      <c r="J906" s="75"/>
      <c r="K906" s="75"/>
      <c r="L906" s="75"/>
      <c r="M906" s="75"/>
      <c r="N906" s="75"/>
      <c r="O906" s="75"/>
      <c r="P906" s="75"/>
      <c r="Q906" s="75"/>
      <c r="R906" s="75"/>
      <c r="S906" s="75"/>
      <c r="T906" s="75"/>
      <c r="U906" s="75"/>
      <c r="V906" s="75"/>
      <c r="W906" s="75"/>
      <c r="X906" s="75"/>
      <c r="Y906" s="75"/>
      <c r="Z906" s="75"/>
    </row>
    <row r="907" spans="2:26">
      <c r="B907" s="75"/>
      <c r="C907" s="114"/>
      <c r="D907" s="76"/>
      <c r="E907" s="75"/>
      <c r="F907" s="75"/>
      <c r="G907" s="75"/>
      <c r="H907" s="75"/>
      <c r="I907" s="75"/>
      <c r="J907" s="75"/>
      <c r="K907" s="75"/>
      <c r="L907" s="75"/>
      <c r="M907" s="75"/>
      <c r="N907" s="75"/>
      <c r="O907" s="75"/>
      <c r="P907" s="75"/>
      <c r="Q907" s="75"/>
      <c r="R907" s="75"/>
      <c r="S907" s="75"/>
      <c r="T907" s="75"/>
      <c r="U907" s="75"/>
      <c r="V907" s="75"/>
      <c r="W907" s="75"/>
      <c r="X907" s="75"/>
      <c r="Y907" s="75"/>
      <c r="Z907" s="75"/>
    </row>
    <row r="908" spans="2:26">
      <c r="B908" s="75"/>
      <c r="C908" s="114"/>
      <c r="D908" s="76"/>
      <c r="E908" s="75"/>
      <c r="F908" s="75"/>
      <c r="G908" s="75"/>
      <c r="H908" s="75"/>
      <c r="I908" s="75"/>
      <c r="J908" s="75"/>
      <c r="K908" s="75"/>
      <c r="L908" s="75"/>
      <c r="M908" s="75"/>
      <c r="N908" s="75"/>
      <c r="O908" s="75"/>
      <c r="P908" s="75"/>
      <c r="Q908" s="75"/>
      <c r="R908" s="75"/>
      <c r="S908" s="75"/>
      <c r="T908" s="75"/>
      <c r="U908" s="75"/>
      <c r="V908" s="75"/>
      <c r="W908" s="75"/>
      <c r="X908" s="75"/>
      <c r="Y908" s="75"/>
      <c r="Z908" s="75"/>
    </row>
    <row r="909" spans="2:26">
      <c r="B909" s="75"/>
      <c r="C909" s="114"/>
      <c r="D909" s="76"/>
      <c r="E909" s="75"/>
      <c r="F909" s="75"/>
      <c r="G909" s="75"/>
      <c r="H909" s="75"/>
      <c r="I909" s="75"/>
      <c r="J909" s="75"/>
      <c r="K909" s="75"/>
      <c r="L909" s="75"/>
      <c r="M909" s="75"/>
      <c r="N909" s="75"/>
      <c r="O909" s="75"/>
      <c r="P909" s="75"/>
      <c r="Q909" s="75"/>
      <c r="R909" s="75"/>
      <c r="S909" s="75"/>
      <c r="T909" s="75"/>
      <c r="U909" s="75"/>
      <c r="V909" s="75"/>
      <c r="W909" s="75"/>
      <c r="X909" s="75"/>
      <c r="Y909" s="75"/>
      <c r="Z909" s="75"/>
    </row>
    <row r="910" spans="2:26">
      <c r="B910" s="75"/>
      <c r="C910" s="114"/>
      <c r="D910" s="76"/>
      <c r="E910" s="75"/>
      <c r="F910" s="75"/>
      <c r="G910" s="75"/>
      <c r="H910" s="75"/>
      <c r="I910" s="75"/>
      <c r="J910" s="75"/>
      <c r="K910" s="75"/>
      <c r="L910" s="75"/>
      <c r="M910" s="75"/>
      <c r="N910" s="75"/>
      <c r="O910" s="75"/>
      <c r="P910" s="75"/>
      <c r="Q910" s="75"/>
      <c r="R910" s="75"/>
      <c r="S910" s="75"/>
      <c r="T910" s="75"/>
      <c r="U910" s="75"/>
      <c r="V910" s="75"/>
      <c r="W910" s="75"/>
      <c r="X910" s="75"/>
      <c r="Y910" s="75"/>
      <c r="Z910" s="75"/>
    </row>
    <row r="911" spans="2:26">
      <c r="B911" s="75"/>
      <c r="C911" s="114"/>
      <c r="D911" s="76"/>
      <c r="E911" s="75"/>
      <c r="F911" s="75"/>
      <c r="G911" s="75"/>
      <c r="H911" s="75"/>
      <c r="I911" s="75"/>
      <c r="J911" s="75"/>
      <c r="K911" s="75"/>
      <c r="L911" s="75"/>
      <c r="M911" s="75"/>
      <c r="N911" s="75"/>
      <c r="O911" s="75"/>
      <c r="P911" s="75"/>
      <c r="Q911" s="75"/>
      <c r="R911" s="75"/>
      <c r="S911" s="75"/>
      <c r="T911" s="75"/>
      <c r="U911" s="75"/>
      <c r="V911" s="75"/>
      <c r="W911" s="75"/>
      <c r="X911" s="75"/>
      <c r="Y911" s="75"/>
      <c r="Z911" s="75"/>
    </row>
    <row r="912" spans="2:26">
      <c r="B912" s="75"/>
      <c r="C912" s="114"/>
      <c r="D912" s="76"/>
      <c r="E912" s="75"/>
      <c r="F912" s="75"/>
      <c r="G912" s="75"/>
      <c r="H912" s="75"/>
      <c r="I912" s="75"/>
      <c r="J912" s="75"/>
      <c r="K912" s="75"/>
      <c r="L912" s="75"/>
      <c r="M912" s="75"/>
      <c r="N912" s="75"/>
      <c r="O912" s="75"/>
      <c r="P912" s="75"/>
      <c r="Q912" s="75"/>
      <c r="R912" s="75"/>
      <c r="S912" s="75"/>
      <c r="T912" s="75"/>
      <c r="U912" s="75"/>
      <c r="V912" s="75"/>
      <c r="W912" s="75"/>
      <c r="X912" s="75"/>
      <c r="Y912" s="75"/>
      <c r="Z912" s="75"/>
    </row>
    <row r="913" spans="2:26">
      <c r="B913" s="75"/>
      <c r="C913" s="114"/>
      <c r="D913" s="76"/>
      <c r="E913" s="75"/>
      <c r="F913" s="75"/>
      <c r="G913" s="75"/>
      <c r="H913" s="75"/>
      <c r="I913" s="75"/>
      <c r="J913" s="75"/>
      <c r="K913" s="75"/>
      <c r="L913" s="75"/>
      <c r="M913" s="75"/>
      <c r="N913" s="75"/>
      <c r="O913" s="75"/>
      <c r="P913" s="75"/>
      <c r="Q913" s="75"/>
      <c r="R913" s="75"/>
      <c r="S913" s="75"/>
      <c r="T913" s="75"/>
      <c r="U913" s="75"/>
      <c r="V913" s="75"/>
      <c r="W913" s="75"/>
      <c r="X913" s="75"/>
      <c r="Y913" s="75"/>
      <c r="Z913" s="75"/>
    </row>
    <row r="914" spans="2:26">
      <c r="B914" s="75"/>
      <c r="C914" s="114"/>
      <c r="D914" s="76"/>
      <c r="E914" s="75"/>
      <c r="F914" s="75"/>
      <c r="G914" s="75"/>
      <c r="H914" s="75"/>
      <c r="I914" s="75"/>
      <c r="J914" s="75"/>
      <c r="K914" s="75"/>
      <c r="L914" s="75"/>
      <c r="M914" s="75"/>
      <c r="N914" s="75"/>
      <c r="O914" s="75"/>
      <c r="P914" s="75"/>
      <c r="Q914" s="75"/>
      <c r="R914" s="75"/>
      <c r="S914" s="75"/>
      <c r="T914" s="75"/>
      <c r="U914" s="75"/>
      <c r="V914" s="75"/>
      <c r="W914" s="75"/>
      <c r="X914" s="75"/>
      <c r="Y914" s="75"/>
      <c r="Z914" s="75"/>
    </row>
    <row r="915" spans="2:26">
      <c r="B915" s="75"/>
      <c r="C915" s="114"/>
      <c r="D915" s="76"/>
      <c r="E915" s="75"/>
      <c r="F915" s="75"/>
      <c r="G915" s="75"/>
      <c r="H915" s="75"/>
      <c r="I915" s="75"/>
      <c r="J915" s="75"/>
      <c r="K915" s="75"/>
      <c r="L915" s="75"/>
      <c r="M915" s="75"/>
      <c r="N915" s="75"/>
      <c r="O915" s="75"/>
      <c r="P915" s="75"/>
      <c r="Q915" s="75"/>
      <c r="R915" s="75"/>
      <c r="S915" s="75"/>
      <c r="T915" s="75"/>
      <c r="U915" s="75"/>
      <c r="V915" s="75"/>
      <c r="W915" s="75"/>
      <c r="X915" s="75"/>
      <c r="Y915" s="75"/>
      <c r="Z915" s="75"/>
    </row>
    <row r="916" spans="2:26">
      <c r="B916" s="75"/>
      <c r="C916" s="114"/>
      <c r="D916" s="76"/>
      <c r="E916" s="75"/>
      <c r="F916" s="75"/>
      <c r="G916" s="75"/>
      <c r="H916" s="75"/>
      <c r="I916" s="75"/>
      <c r="J916" s="75"/>
      <c r="K916" s="75"/>
      <c r="L916" s="75"/>
      <c r="M916" s="75"/>
      <c r="N916" s="75"/>
      <c r="O916" s="75"/>
      <c r="P916" s="75"/>
      <c r="Q916" s="75"/>
      <c r="R916" s="75"/>
      <c r="S916" s="75"/>
      <c r="T916" s="75"/>
      <c r="U916" s="75"/>
      <c r="V916" s="75"/>
      <c r="W916" s="75"/>
      <c r="X916" s="75"/>
      <c r="Y916" s="75"/>
      <c r="Z916" s="75"/>
    </row>
    <row r="917" spans="2:26">
      <c r="B917" s="75"/>
      <c r="C917" s="114"/>
      <c r="D917" s="76"/>
      <c r="E917" s="75"/>
      <c r="F917" s="75"/>
      <c r="G917" s="75"/>
      <c r="H917" s="75"/>
      <c r="I917" s="75"/>
      <c r="J917" s="75"/>
      <c r="K917" s="75"/>
      <c r="L917" s="75"/>
      <c r="M917" s="75"/>
      <c r="N917" s="75"/>
      <c r="O917" s="75"/>
      <c r="P917" s="75"/>
      <c r="Q917" s="75"/>
      <c r="R917" s="75"/>
      <c r="S917" s="75"/>
      <c r="T917" s="75"/>
      <c r="U917" s="75"/>
      <c r="V917" s="75"/>
      <c r="W917" s="75"/>
      <c r="X917" s="75"/>
      <c r="Y917" s="75"/>
      <c r="Z917" s="75"/>
    </row>
    <row r="918" spans="2:26">
      <c r="B918" s="75"/>
      <c r="C918" s="114"/>
      <c r="D918" s="76"/>
      <c r="E918" s="75"/>
      <c r="F918" s="75"/>
      <c r="G918" s="75"/>
      <c r="H918" s="75"/>
      <c r="I918" s="75"/>
      <c r="J918" s="75"/>
      <c r="K918" s="75"/>
      <c r="L918" s="75"/>
      <c r="M918" s="75"/>
      <c r="N918" s="75"/>
      <c r="O918" s="75"/>
      <c r="P918" s="75"/>
      <c r="Q918" s="75"/>
      <c r="R918" s="75"/>
      <c r="S918" s="75"/>
      <c r="T918" s="75"/>
      <c r="U918" s="75"/>
      <c r="V918" s="75"/>
      <c r="W918" s="75"/>
      <c r="X918" s="75"/>
      <c r="Y918" s="75"/>
      <c r="Z918" s="75"/>
    </row>
    <row r="919" spans="2:26">
      <c r="B919" s="75"/>
      <c r="C919" s="114"/>
      <c r="D919" s="76"/>
      <c r="E919" s="75"/>
      <c r="F919" s="75"/>
      <c r="G919" s="75"/>
      <c r="H919" s="75"/>
      <c r="I919" s="75"/>
      <c r="J919" s="75"/>
      <c r="K919" s="75"/>
      <c r="L919" s="75"/>
      <c r="M919" s="75"/>
      <c r="N919" s="75"/>
      <c r="O919" s="75"/>
      <c r="P919" s="75"/>
      <c r="Q919" s="75"/>
      <c r="R919" s="75"/>
      <c r="S919" s="75"/>
      <c r="T919" s="75"/>
      <c r="U919" s="75"/>
      <c r="V919" s="75"/>
      <c r="W919" s="75"/>
      <c r="X919" s="75"/>
      <c r="Y919" s="75"/>
      <c r="Z919" s="75"/>
    </row>
    <row r="920" spans="2:26">
      <c r="B920" s="75"/>
      <c r="C920" s="114"/>
      <c r="D920" s="76"/>
      <c r="E920" s="75"/>
      <c r="F920" s="75"/>
      <c r="G920" s="75"/>
      <c r="H920" s="75"/>
      <c r="I920" s="75"/>
      <c r="J920" s="75"/>
      <c r="K920" s="75"/>
      <c r="L920" s="75"/>
      <c r="M920" s="75"/>
      <c r="N920" s="75"/>
      <c r="O920" s="75"/>
      <c r="P920" s="75"/>
      <c r="Q920" s="75"/>
      <c r="R920" s="75"/>
      <c r="S920" s="75"/>
      <c r="T920" s="75"/>
      <c r="U920" s="75"/>
      <c r="V920" s="75"/>
      <c r="W920" s="75"/>
      <c r="X920" s="75"/>
      <c r="Y920" s="75"/>
      <c r="Z920" s="75"/>
    </row>
    <row r="921" spans="2:26">
      <c r="B921" s="75"/>
      <c r="C921" s="114"/>
      <c r="D921" s="76"/>
      <c r="E921" s="75"/>
      <c r="F921" s="75"/>
      <c r="G921" s="75"/>
      <c r="H921" s="75"/>
      <c r="I921" s="75"/>
      <c r="J921" s="75"/>
      <c r="K921" s="75"/>
      <c r="L921" s="75"/>
      <c r="M921" s="75"/>
      <c r="N921" s="75"/>
      <c r="O921" s="75"/>
      <c r="P921" s="75"/>
      <c r="Q921" s="75"/>
      <c r="R921" s="75"/>
      <c r="S921" s="75"/>
      <c r="T921" s="75"/>
      <c r="U921" s="75"/>
      <c r="V921" s="75"/>
      <c r="W921" s="75"/>
      <c r="X921" s="75"/>
      <c r="Y921" s="75"/>
      <c r="Z921" s="75"/>
    </row>
    <row r="922" spans="2:26">
      <c r="B922" s="75"/>
      <c r="C922" s="114"/>
      <c r="D922" s="76"/>
      <c r="E922" s="75"/>
      <c r="F922" s="75"/>
      <c r="G922" s="75"/>
      <c r="H922" s="75"/>
      <c r="I922" s="75"/>
      <c r="J922" s="75"/>
      <c r="K922" s="75"/>
      <c r="L922" s="75"/>
      <c r="M922" s="75"/>
      <c r="N922" s="75"/>
      <c r="O922" s="75"/>
      <c r="P922" s="75"/>
      <c r="Q922" s="75"/>
      <c r="R922" s="75"/>
      <c r="S922" s="75"/>
      <c r="T922" s="75"/>
      <c r="U922" s="75"/>
      <c r="V922" s="75"/>
      <c r="W922" s="75"/>
      <c r="X922" s="75"/>
      <c r="Y922" s="75"/>
      <c r="Z922" s="75"/>
    </row>
    <row r="923" spans="2:26">
      <c r="B923" s="75"/>
      <c r="C923" s="114"/>
      <c r="D923" s="76"/>
      <c r="E923" s="75"/>
      <c r="F923" s="75"/>
      <c r="G923" s="75"/>
      <c r="H923" s="75"/>
      <c r="I923" s="75"/>
      <c r="J923" s="75"/>
      <c r="K923" s="75"/>
      <c r="L923" s="75"/>
      <c r="M923" s="75"/>
      <c r="N923" s="75"/>
      <c r="O923" s="75"/>
      <c r="P923" s="75"/>
      <c r="Q923" s="75"/>
      <c r="R923" s="75"/>
      <c r="S923" s="75"/>
      <c r="T923" s="75"/>
      <c r="U923" s="75"/>
      <c r="V923" s="75"/>
      <c r="W923" s="75"/>
      <c r="X923" s="75"/>
      <c r="Y923" s="75"/>
      <c r="Z923" s="75"/>
    </row>
    <row r="924" spans="2:26">
      <c r="B924" s="75"/>
      <c r="C924" s="114"/>
      <c r="D924" s="76"/>
      <c r="E924" s="75"/>
      <c r="F924" s="75"/>
      <c r="G924" s="75"/>
      <c r="H924" s="75"/>
      <c r="I924" s="75"/>
      <c r="J924" s="75"/>
      <c r="K924" s="75"/>
      <c r="L924" s="75"/>
      <c r="M924" s="75"/>
      <c r="N924" s="75"/>
      <c r="O924" s="75"/>
      <c r="P924" s="75"/>
      <c r="Q924" s="75"/>
      <c r="R924" s="75"/>
      <c r="S924" s="75"/>
      <c r="T924" s="75"/>
      <c r="U924" s="75"/>
      <c r="V924" s="75"/>
      <c r="W924" s="75"/>
      <c r="X924" s="75"/>
      <c r="Y924" s="75"/>
      <c r="Z924" s="75"/>
    </row>
    <row r="925" spans="2:26">
      <c r="B925" s="75"/>
      <c r="C925" s="114"/>
      <c r="D925" s="76"/>
      <c r="E925" s="75"/>
      <c r="F925" s="75"/>
      <c r="G925" s="75"/>
      <c r="H925" s="75"/>
      <c r="I925" s="75"/>
      <c r="J925" s="75"/>
      <c r="K925" s="75"/>
      <c r="L925" s="75"/>
      <c r="M925" s="75"/>
      <c r="N925" s="75"/>
      <c r="O925" s="75"/>
      <c r="P925" s="75"/>
      <c r="Q925" s="75"/>
      <c r="R925" s="75"/>
      <c r="S925" s="75"/>
      <c r="T925" s="75"/>
      <c r="U925" s="75"/>
      <c r="V925" s="75"/>
      <c r="W925" s="75"/>
      <c r="X925" s="75"/>
      <c r="Y925" s="75"/>
      <c r="Z925" s="75"/>
    </row>
    <row r="926" spans="2:26">
      <c r="B926" s="75"/>
      <c r="C926" s="114"/>
      <c r="D926" s="76"/>
      <c r="E926" s="75"/>
      <c r="F926" s="75"/>
      <c r="G926" s="75"/>
      <c r="H926" s="75"/>
      <c r="I926" s="75"/>
      <c r="J926" s="75"/>
      <c r="K926" s="75"/>
      <c r="L926" s="75"/>
      <c r="M926" s="75"/>
      <c r="N926" s="75"/>
      <c r="O926" s="75"/>
      <c r="P926" s="75"/>
      <c r="Q926" s="75"/>
      <c r="R926" s="75"/>
      <c r="S926" s="75"/>
      <c r="T926" s="75"/>
      <c r="U926" s="75"/>
      <c r="V926" s="75"/>
      <c r="W926" s="75"/>
      <c r="X926" s="75"/>
      <c r="Y926" s="75"/>
      <c r="Z926" s="75"/>
    </row>
    <row r="927" spans="2:26">
      <c r="B927" s="75"/>
      <c r="C927" s="114"/>
      <c r="D927" s="76"/>
      <c r="E927" s="75"/>
      <c r="F927" s="75"/>
      <c r="G927" s="75"/>
      <c r="H927" s="75"/>
      <c r="I927" s="75"/>
      <c r="J927" s="75"/>
      <c r="K927" s="75"/>
      <c r="L927" s="75"/>
      <c r="M927" s="75"/>
      <c r="N927" s="75"/>
      <c r="O927" s="75"/>
      <c r="P927" s="75"/>
      <c r="Q927" s="75"/>
      <c r="R927" s="75"/>
      <c r="S927" s="75"/>
      <c r="T927" s="75"/>
      <c r="U927" s="75"/>
      <c r="V927" s="75"/>
      <c r="W927" s="75"/>
      <c r="X927" s="75"/>
      <c r="Y927" s="75"/>
      <c r="Z927" s="75"/>
    </row>
    <row r="928" spans="2:26">
      <c r="B928" s="75"/>
      <c r="C928" s="114"/>
      <c r="D928" s="76"/>
      <c r="E928" s="75"/>
      <c r="F928" s="75"/>
      <c r="G928" s="75"/>
      <c r="H928" s="75"/>
      <c r="I928" s="75"/>
      <c r="J928" s="75"/>
      <c r="K928" s="75"/>
      <c r="L928" s="75"/>
      <c r="M928" s="75"/>
      <c r="N928" s="75"/>
      <c r="O928" s="75"/>
      <c r="P928" s="75"/>
      <c r="Q928" s="75"/>
      <c r="R928" s="75"/>
      <c r="S928" s="75"/>
      <c r="T928" s="75"/>
      <c r="U928" s="75"/>
      <c r="V928" s="75"/>
      <c r="W928" s="75"/>
      <c r="X928" s="75"/>
      <c r="Y928" s="75"/>
      <c r="Z928" s="75"/>
    </row>
    <row r="929" spans="2:26">
      <c r="B929" s="75"/>
      <c r="C929" s="114"/>
      <c r="D929" s="76"/>
      <c r="E929" s="75"/>
      <c r="F929" s="75"/>
      <c r="G929" s="75"/>
      <c r="H929" s="75"/>
      <c r="I929" s="75"/>
      <c r="J929" s="75"/>
      <c r="K929" s="75"/>
      <c r="L929" s="75"/>
      <c r="M929" s="75"/>
      <c r="N929" s="75"/>
      <c r="O929" s="75"/>
      <c r="P929" s="75"/>
      <c r="Q929" s="75"/>
      <c r="R929" s="75"/>
      <c r="S929" s="75"/>
      <c r="T929" s="75"/>
      <c r="U929" s="75"/>
      <c r="V929" s="75"/>
      <c r="W929" s="75"/>
      <c r="X929" s="75"/>
      <c r="Y929" s="75"/>
      <c r="Z929" s="75"/>
    </row>
    <row r="930" spans="2:26">
      <c r="B930" s="75"/>
      <c r="C930" s="114"/>
      <c r="D930" s="76"/>
      <c r="E930" s="75"/>
      <c r="F930" s="75"/>
      <c r="G930" s="75"/>
      <c r="H930" s="75"/>
      <c r="I930" s="75"/>
      <c r="J930" s="75"/>
      <c r="K930" s="75"/>
      <c r="L930" s="75"/>
      <c r="M930" s="75"/>
      <c r="N930" s="75"/>
      <c r="O930" s="75"/>
      <c r="P930" s="75"/>
      <c r="Q930" s="75"/>
      <c r="R930" s="75"/>
      <c r="S930" s="75"/>
      <c r="T930" s="75"/>
      <c r="U930" s="75"/>
      <c r="V930" s="75"/>
      <c r="W930" s="75"/>
      <c r="X930" s="75"/>
      <c r="Y930" s="75"/>
      <c r="Z930" s="75"/>
    </row>
    <row r="931" spans="2:26">
      <c r="B931" s="75"/>
      <c r="C931" s="114"/>
      <c r="D931" s="76"/>
      <c r="E931" s="75"/>
      <c r="F931" s="75"/>
      <c r="G931" s="75"/>
      <c r="H931" s="75"/>
      <c r="I931" s="75"/>
      <c r="J931" s="75"/>
      <c r="K931" s="75"/>
      <c r="L931" s="75"/>
      <c r="M931" s="75"/>
      <c r="N931" s="75"/>
      <c r="O931" s="75"/>
      <c r="P931" s="75"/>
      <c r="Q931" s="75"/>
      <c r="R931" s="75"/>
      <c r="S931" s="75"/>
      <c r="T931" s="75"/>
      <c r="U931" s="75"/>
      <c r="V931" s="75"/>
      <c r="W931" s="75"/>
      <c r="X931" s="75"/>
      <c r="Y931" s="75"/>
      <c r="Z931" s="75"/>
    </row>
    <row r="932" spans="2:26">
      <c r="B932" s="75"/>
      <c r="C932" s="114"/>
      <c r="D932" s="76"/>
      <c r="E932" s="75"/>
      <c r="F932" s="75"/>
      <c r="G932" s="75"/>
      <c r="H932" s="75"/>
      <c r="I932" s="75"/>
      <c r="J932" s="75"/>
      <c r="K932" s="75"/>
      <c r="L932" s="75"/>
      <c r="M932" s="75"/>
      <c r="N932" s="75"/>
      <c r="O932" s="75"/>
      <c r="P932" s="75"/>
      <c r="Q932" s="75"/>
      <c r="R932" s="75"/>
      <c r="S932" s="75"/>
      <c r="T932" s="75"/>
      <c r="U932" s="75"/>
      <c r="V932" s="75"/>
      <c r="W932" s="75"/>
      <c r="X932" s="75"/>
      <c r="Y932" s="75"/>
      <c r="Z932" s="75"/>
    </row>
    <row r="933" spans="2:26">
      <c r="B933" s="75"/>
      <c r="C933" s="114"/>
      <c r="D933" s="76"/>
      <c r="E933" s="75"/>
      <c r="F933" s="75"/>
      <c r="G933" s="75"/>
      <c r="H933" s="75"/>
      <c r="I933" s="75"/>
      <c r="J933" s="75"/>
      <c r="K933" s="75"/>
      <c r="L933" s="75"/>
      <c r="M933" s="75"/>
      <c r="N933" s="75"/>
      <c r="O933" s="75"/>
      <c r="P933" s="75"/>
      <c r="Q933" s="75"/>
      <c r="R933" s="75"/>
      <c r="S933" s="75"/>
      <c r="T933" s="75"/>
      <c r="U933" s="75"/>
      <c r="V933" s="75"/>
      <c r="W933" s="75"/>
      <c r="X933" s="75"/>
      <c r="Y933" s="75"/>
      <c r="Z933" s="75"/>
    </row>
    <row r="934" spans="2:26">
      <c r="B934" s="75"/>
      <c r="C934" s="114"/>
      <c r="D934" s="76"/>
      <c r="E934" s="75"/>
      <c r="F934" s="75"/>
      <c r="G934" s="75"/>
      <c r="H934" s="75"/>
      <c r="I934" s="75"/>
      <c r="J934" s="75"/>
      <c r="K934" s="75"/>
      <c r="L934" s="75"/>
      <c r="M934" s="75"/>
      <c r="N934" s="75"/>
      <c r="O934" s="75"/>
      <c r="P934" s="75"/>
      <c r="Q934" s="75"/>
      <c r="R934" s="75"/>
      <c r="S934" s="75"/>
      <c r="T934" s="75"/>
      <c r="U934" s="75"/>
      <c r="V934" s="75"/>
      <c r="W934" s="75"/>
      <c r="X934" s="75"/>
      <c r="Y934" s="75"/>
      <c r="Z934" s="75"/>
    </row>
    <row r="935" spans="2:26">
      <c r="B935" s="75"/>
      <c r="C935" s="114"/>
      <c r="D935" s="76"/>
      <c r="E935" s="75"/>
      <c r="F935" s="75"/>
      <c r="G935" s="75"/>
      <c r="H935" s="75"/>
      <c r="I935" s="75"/>
      <c r="J935" s="75"/>
      <c r="K935" s="75"/>
      <c r="L935" s="75"/>
      <c r="M935" s="75"/>
      <c r="N935" s="75"/>
      <c r="O935" s="75"/>
      <c r="P935" s="75"/>
      <c r="Q935" s="75"/>
      <c r="R935" s="75"/>
      <c r="S935" s="75"/>
      <c r="T935" s="75"/>
      <c r="U935" s="75"/>
      <c r="V935" s="75"/>
      <c r="W935" s="75"/>
      <c r="X935" s="75"/>
      <c r="Y935" s="75"/>
      <c r="Z935" s="75"/>
    </row>
    <row r="936" spans="2:26">
      <c r="B936" s="75"/>
      <c r="C936" s="114"/>
      <c r="D936" s="76"/>
      <c r="E936" s="75"/>
      <c r="F936" s="75"/>
      <c r="G936" s="75"/>
      <c r="H936" s="75"/>
      <c r="I936" s="75"/>
      <c r="J936" s="75"/>
      <c r="K936" s="75"/>
      <c r="L936" s="75"/>
      <c r="M936" s="75"/>
      <c r="N936" s="75"/>
      <c r="O936" s="75"/>
      <c r="P936" s="75"/>
      <c r="Q936" s="75"/>
      <c r="R936" s="75"/>
      <c r="S936" s="75"/>
      <c r="T936" s="75"/>
      <c r="U936" s="75"/>
      <c r="V936" s="75"/>
      <c r="W936" s="75"/>
      <c r="X936" s="75"/>
      <c r="Y936" s="75"/>
      <c r="Z936" s="75"/>
    </row>
    <row r="937" spans="2:26">
      <c r="B937" s="75"/>
      <c r="C937" s="114"/>
      <c r="D937" s="76"/>
      <c r="E937" s="75"/>
      <c r="F937" s="75"/>
      <c r="G937" s="75"/>
      <c r="H937" s="75"/>
      <c r="I937" s="75"/>
      <c r="J937" s="75"/>
      <c r="K937" s="75"/>
      <c r="L937" s="75"/>
      <c r="M937" s="75"/>
      <c r="N937" s="75"/>
      <c r="O937" s="75"/>
      <c r="P937" s="75"/>
      <c r="Q937" s="75"/>
      <c r="R937" s="75"/>
      <c r="S937" s="75"/>
      <c r="T937" s="75"/>
      <c r="U937" s="75"/>
      <c r="V937" s="75"/>
      <c r="W937" s="75"/>
      <c r="X937" s="75"/>
      <c r="Y937" s="75"/>
      <c r="Z937" s="75"/>
    </row>
    <row r="938" spans="2:26">
      <c r="B938" s="75"/>
      <c r="C938" s="114"/>
      <c r="D938" s="76"/>
      <c r="E938" s="75"/>
      <c r="F938" s="75"/>
      <c r="G938" s="75"/>
      <c r="H938" s="75"/>
      <c r="I938" s="75"/>
      <c r="J938" s="75"/>
      <c r="K938" s="75"/>
      <c r="L938" s="75"/>
      <c r="M938" s="75"/>
      <c r="N938" s="75"/>
      <c r="O938" s="75"/>
      <c r="P938" s="75"/>
      <c r="Q938" s="75"/>
      <c r="R938" s="75"/>
      <c r="S938" s="75"/>
      <c r="T938" s="75"/>
      <c r="U938" s="75"/>
      <c r="V938" s="75"/>
      <c r="W938" s="75"/>
      <c r="X938" s="75"/>
      <c r="Y938" s="75"/>
      <c r="Z938" s="75"/>
    </row>
    <row r="939" spans="2:26">
      <c r="B939" s="75"/>
      <c r="C939" s="114"/>
      <c r="D939" s="76"/>
      <c r="E939" s="75"/>
      <c r="F939" s="75"/>
      <c r="G939" s="75"/>
      <c r="H939" s="75"/>
      <c r="I939" s="75"/>
      <c r="J939" s="75"/>
      <c r="K939" s="75"/>
      <c r="L939" s="75"/>
      <c r="M939" s="75"/>
      <c r="N939" s="75"/>
      <c r="O939" s="75"/>
      <c r="P939" s="75"/>
      <c r="Q939" s="75"/>
      <c r="R939" s="75"/>
      <c r="S939" s="75"/>
      <c r="T939" s="75"/>
      <c r="U939" s="75"/>
      <c r="V939" s="75"/>
      <c r="W939" s="75"/>
      <c r="X939" s="75"/>
      <c r="Y939" s="75"/>
      <c r="Z939" s="75"/>
    </row>
    <row r="940" spans="2:26">
      <c r="B940" s="75"/>
      <c r="C940" s="114"/>
      <c r="D940" s="76"/>
      <c r="E940" s="75"/>
      <c r="F940" s="75"/>
      <c r="G940" s="75"/>
      <c r="H940" s="75"/>
      <c r="I940" s="75"/>
      <c r="J940" s="75"/>
      <c r="K940" s="75"/>
      <c r="L940" s="75"/>
      <c r="M940" s="75"/>
      <c r="N940" s="75"/>
      <c r="O940" s="75"/>
      <c r="P940" s="75"/>
      <c r="Q940" s="75"/>
      <c r="R940" s="75"/>
      <c r="S940" s="75"/>
      <c r="T940" s="75"/>
      <c r="U940" s="75"/>
      <c r="V940" s="75"/>
      <c r="W940" s="75"/>
      <c r="X940" s="75"/>
      <c r="Y940" s="75"/>
      <c r="Z940" s="75"/>
    </row>
    <row r="941" spans="2:26">
      <c r="B941" s="75"/>
      <c r="C941" s="114"/>
      <c r="D941" s="76"/>
      <c r="E941" s="75"/>
      <c r="F941" s="75"/>
      <c r="G941" s="75"/>
      <c r="H941" s="75"/>
      <c r="I941" s="75"/>
      <c r="J941" s="75"/>
      <c r="K941" s="75"/>
      <c r="L941" s="75"/>
      <c r="M941" s="75"/>
      <c r="N941" s="75"/>
      <c r="O941" s="75"/>
      <c r="P941" s="75"/>
      <c r="Q941" s="75"/>
      <c r="R941" s="75"/>
      <c r="S941" s="75"/>
      <c r="T941" s="75"/>
      <c r="U941" s="75"/>
      <c r="V941" s="75"/>
      <c r="W941" s="75"/>
      <c r="X941" s="75"/>
      <c r="Y941" s="75"/>
      <c r="Z941" s="75"/>
    </row>
    <row r="942" spans="2:26">
      <c r="B942" s="75"/>
      <c r="C942" s="114"/>
      <c r="D942" s="76"/>
      <c r="E942" s="75"/>
      <c r="F942" s="75"/>
      <c r="G942" s="75"/>
      <c r="H942" s="75"/>
      <c r="I942" s="75"/>
      <c r="J942" s="75"/>
      <c r="K942" s="75"/>
      <c r="L942" s="75"/>
      <c r="M942" s="75"/>
      <c r="N942" s="75"/>
      <c r="O942" s="75"/>
      <c r="P942" s="75"/>
      <c r="Q942" s="75"/>
      <c r="R942" s="75"/>
      <c r="S942" s="75"/>
      <c r="T942" s="75"/>
      <c r="U942" s="75"/>
      <c r="V942" s="75"/>
      <c r="W942" s="75"/>
      <c r="X942" s="75"/>
      <c r="Y942" s="75"/>
      <c r="Z942" s="75"/>
    </row>
    <row r="943" spans="2:26">
      <c r="B943" s="75"/>
      <c r="C943" s="114"/>
      <c r="D943" s="76"/>
      <c r="E943" s="75"/>
      <c r="F943" s="75"/>
      <c r="G943" s="75"/>
      <c r="H943" s="75"/>
      <c r="I943" s="75"/>
      <c r="J943" s="75"/>
      <c r="K943" s="75"/>
      <c r="L943" s="75"/>
      <c r="M943" s="75"/>
      <c r="N943" s="75"/>
      <c r="O943" s="75"/>
      <c r="P943" s="75"/>
      <c r="Q943" s="75"/>
      <c r="R943" s="75"/>
      <c r="S943" s="75"/>
      <c r="T943" s="75"/>
      <c r="U943" s="75"/>
      <c r="V943" s="75"/>
      <c r="W943" s="75"/>
      <c r="X943" s="75"/>
      <c r="Y943" s="75"/>
      <c r="Z943" s="75"/>
    </row>
    <row r="944" spans="2:26">
      <c r="B944" s="75"/>
      <c r="C944" s="114"/>
      <c r="D944" s="76"/>
      <c r="E944" s="75"/>
      <c r="F944" s="75"/>
      <c r="G944" s="75"/>
      <c r="H944" s="75"/>
      <c r="I944" s="75"/>
      <c r="J944" s="75"/>
      <c r="K944" s="75"/>
      <c r="L944" s="75"/>
      <c r="M944" s="75"/>
      <c r="N944" s="75"/>
      <c r="O944" s="75"/>
      <c r="P944" s="75"/>
      <c r="Q944" s="75"/>
      <c r="R944" s="75"/>
      <c r="S944" s="75"/>
      <c r="T944" s="75"/>
      <c r="U944" s="75"/>
      <c r="V944" s="75"/>
      <c r="W944" s="75"/>
      <c r="X944" s="75"/>
      <c r="Y944" s="75"/>
      <c r="Z944" s="75"/>
    </row>
    <row r="945" spans="2:26">
      <c r="B945" s="75"/>
      <c r="C945" s="114"/>
      <c r="D945" s="76"/>
      <c r="E945" s="75"/>
      <c r="F945" s="75"/>
      <c r="G945" s="75"/>
      <c r="H945" s="75"/>
      <c r="I945" s="75"/>
      <c r="J945" s="75"/>
      <c r="K945" s="75"/>
      <c r="L945" s="75"/>
      <c r="M945" s="75"/>
      <c r="N945" s="75"/>
      <c r="O945" s="75"/>
      <c r="P945" s="75"/>
      <c r="Q945" s="75"/>
      <c r="R945" s="75"/>
      <c r="S945" s="75"/>
      <c r="T945" s="75"/>
      <c r="U945" s="75"/>
      <c r="V945" s="75"/>
      <c r="W945" s="75"/>
      <c r="X945" s="75"/>
      <c r="Y945" s="75"/>
      <c r="Z945" s="75"/>
    </row>
    <row r="946" spans="2:26">
      <c r="B946" s="75"/>
      <c r="C946" s="114"/>
      <c r="D946" s="76"/>
      <c r="E946" s="75"/>
      <c r="F946" s="75"/>
      <c r="G946" s="75"/>
      <c r="H946" s="75"/>
      <c r="I946" s="75"/>
      <c r="J946" s="75"/>
      <c r="K946" s="75"/>
      <c r="L946" s="75"/>
      <c r="M946" s="75"/>
      <c r="N946" s="75"/>
      <c r="O946" s="75"/>
      <c r="P946" s="75"/>
      <c r="Q946" s="75"/>
      <c r="R946" s="75"/>
      <c r="S946" s="75"/>
      <c r="T946" s="75"/>
      <c r="U946" s="75"/>
      <c r="V946" s="75"/>
      <c r="W946" s="75"/>
      <c r="X946" s="75"/>
      <c r="Y946" s="75"/>
      <c r="Z946" s="75"/>
    </row>
    <row r="947" spans="2:26">
      <c r="B947" s="75"/>
      <c r="C947" s="114"/>
      <c r="D947" s="76"/>
      <c r="E947" s="75"/>
      <c r="F947" s="75"/>
      <c r="G947" s="75"/>
      <c r="H947" s="75"/>
      <c r="I947" s="75"/>
      <c r="J947" s="75"/>
      <c r="K947" s="75"/>
      <c r="L947" s="75"/>
      <c r="M947" s="75"/>
      <c r="N947" s="75"/>
      <c r="O947" s="75"/>
      <c r="P947" s="75"/>
      <c r="Q947" s="75"/>
      <c r="R947" s="75"/>
      <c r="S947" s="75"/>
      <c r="T947" s="75"/>
      <c r="U947" s="75"/>
      <c r="V947" s="75"/>
      <c r="W947" s="75"/>
      <c r="X947" s="75"/>
      <c r="Y947" s="75"/>
      <c r="Z947" s="75"/>
    </row>
    <row r="948" spans="2:26">
      <c r="B948" s="75"/>
      <c r="C948" s="114"/>
      <c r="D948" s="76"/>
      <c r="E948" s="75"/>
      <c r="F948" s="75"/>
      <c r="G948" s="75"/>
      <c r="H948" s="75"/>
      <c r="I948" s="75"/>
      <c r="J948" s="75"/>
      <c r="K948" s="75"/>
      <c r="L948" s="75"/>
      <c r="M948" s="75"/>
      <c r="N948" s="75"/>
      <c r="O948" s="75"/>
      <c r="P948" s="75"/>
      <c r="Q948" s="75"/>
      <c r="R948" s="75"/>
      <c r="S948" s="75"/>
      <c r="T948" s="75"/>
      <c r="U948" s="75"/>
      <c r="V948" s="75"/>
      <c r="W948" s="75"/>
      <c r="X948" s="75"/>
      <c r="Y948" s="75"/>
      <c r="Z948" s="75"/>
    </row>
    <row r="949" spans="2:26">
      <c r="B949" s="75"/>
      <c r="C949" s="114"/>
      <c r="D949" s="76"/>
      <c r="E949" s="75"/>
      <c r="F949" s="75"/>
      <c r="G949" s="75"/>
      <c r="H949" s="75"/>
      <c r="I949" s="75"/>
      <c r="J949" s="75"/>
      <c r="K949" s="75"/>
      <c r="L949" s="75"/>
      <c r="M949" s="75"/>
      <c r="N949" s="75"/>
      <c r="O949" s="75"/>
      <c r="P949" s="75"/>
      <c r="Q949" s="75"/>
      <c r="R949" s="75"/>
      <c r="S949" s="75"/>
      <c r="T949" s="75"/>
      <c r="U949" s="75"/>
      <c r="V949" s="75"/>
      <c r="W949" s="75"/>
      <c r="X949" s="75"/>
      <c r="Y949" s="75"/>
      <c r="Z949" s="75"/>
    </row>
    <row r="950" spans="2:26">
      <c r="B950" s="75"/>
      <c r="C950" s="114"/>
      <c r="D950" s="76"/>
      <c r="E950" s="75"/>
      <c r="F950" s="75"/>
      <c r="G950" s="75"/>
      <c r="H950" s="75"/>
      <c r="I950" s="75"/>
      <c r="J950" s="75"/>
      <c r="K950" s="75"/>
      <c r="L950" s="75"/>
      <c r="M950" s="75"/>
      <c r="N950" s="75"/>
      <c r="O950" s="75"/>
      <c r="P950" s="75"/>
      <c r="Q950" s="75"/>
      <c r="R950" s="75"/>
      <c r="S950" s="75"/>
      <c r="T950" s="75"/>
      <c r="U950" s="75"/>
      <c r="V950" s="75"/>
      <c r="W950" s="75"/>
      <c r="X950" s="75"/>
      <c r="Y950" s="75"/>
      <c r="Z950" s="75"/>
    </row>
    <row r="951" spans="2:26">
      <c r="B951" s="75"/>
      <c r="C951" s="114"/>
      <c r="D951" s="76"/>
      <c r="E951" s="75"/>
      <c r="F951" s="75"/>
      <c r="G951" s="75"/>
      <c r="H951" s="75"/>
      <c r="I951" s="75"/>
      <c r="J951" s="75"/>
      <c r="K951" s="75"/>
      <c r="L951" s="75"/>
      <c r="M951" s="75"/>
      <c r="N951" s="75"/>
      <c r="O951" s="75"/>
      <c r="P951" s="75"/>
      <c r="Q951" s="75"/>
      <c r="R951" s="75"/>
      <c r="S951" s="75"/>
      <c r="T951" s="75"/>
      <c r="U951" s="75"/>
      <c r="V951" s="75"/>
      <c r="W951" s="75"/>
      <c r="X951" s="75"/>
      <c r="Y951" s="75"/>
      <c r="Z951" s="75"/>
    </row>
    <row r="952" spans="2:26">
      <c r="B952" s="75"/>
      <c r="C952" s="114"/>
      <c r="D952" s="76"/>
      <c r="E952" s="75"/>
      <c r="F952" s="75"/>
      <c r="G952" s="75"/>
      <c r="H952" s="75"/>
      <c r="I952" s="75"/>
      <c r="J952" s="75"/>
      <c r="K952" s="75"/>
      <c r="L952" s="75"/>
      <c r="M952" s="75"/>
      <c r="N952" s="75"/>
      <c r="O952" s="75"/>
      <c r="P952" s="75"/>
      <c r="Q952" s="75"/>
      <c r="R952" s="75"/>
      <c r="S952" s="75"/>
      <c r="T952" s="75"/>
      <c r="U952" s="75"/>
      <c r="V952" s="75"/>
      <c r="W952" s="75"/>
      <c r="X952" s="75"/>
      <c r="Y952" s="75"/>
      <c r="Z952" s="75"/>
    </row>
    <row r="953" spans="2:26">
      <c r="B953" s="75"/>
      <c r="C953" s="114"/>
      <c r="D953" s="76"/>
      <c r="E953" s="75"/>
      <c r="F953" s="75"/>
      <c r="G953" s="75"/>
      <c r="H953" s="75"/>
      <c r="I953" s="75"/>
      <c r="J953" s="75"/>
      <c r="K953" s="75"/>
      <c r="L953" s="75"/>
      <c r="M953" s="75"/>
      <c r="N953" s="75"/>
      <c r="O953" s="75"/>
      <c r="P953" s="75"/>
      <c r="Q953" s="75"/>
      <c r="R953" s="75"/>
      <c r="S953" s="75"/>
      <c r="T953" s="75"/>
      <c r="U953" s="75"/>
      <c r="V953" s="75"/>
      <c r="W953" s="75"/>
      <c r="X953" s="75"/>
      <c r="Y953" s="75"/>
      <c r="Z953" s="75"/>
    </row>
    <row r="954" spans="2:26">
      <c r="B954" s="75"/>
      <c r="C954" s="114"/>
      <c r="D954" s="76"/>
      <c r="E954" s="75"/>
      <c r="F954" s="75"/>
      <c r="G954" s="75"/>
      <c r="H954" s="75"/>
      <c r="I954" s="75"/>
      <c r="J954" s="75"/>
      <c r="K954" s="75"/>
      <c r="L954" s="75"/>
      <c r="M954" s="75"/>
      <c r="N954" s="75"/>
      <c r="O954" s="75"/>
      <c r="P954" s="75"/>
      <c r="Q954" s="75"/>
      <c r="R954" s="75"/>
      <c r="S954" s="75"/>
      <c r="T954" s="75"/>
      <c r="U954" s="75"/>
      <c r="V954" s="75"/>
      <c r="W954" s="75"/>
      <c r="X954" s="75"/>
      <c r="Y954" s="75"/>
      <c r="Z954" s="75"/>
    </row>
    <row r="955" spans="2:26">
      <c r="B955" s="75"/>
      <c r="C955" s="114"/>
      <c r="D955" s="76"/>
      <c r="E955" s="75"/>
      <c r="F955" s="75"/>
      <c r="G955" s="75"/>
      <c r="H955" s="75"/>
      <c r="I955" s="75"/>
      <c r="J955" s="75"/>
      <c r="K955" s="75"/>
      <c r="L955" s="75"/>
      <c r="M955" s="75"/>
      <c r="N955" s="75"/>
      <c r="O955" s="75"/>
      <c r="P955" s="75"/>
      <c r="Q955" s="75"/>
      <c r="R955" s="75"/>
      <c r="S955" s="75"/>
      <c r="T955" s="75"/>
      <c r="U955" s="75"/>
      <c r="V955" s="75"/>
      <c r="W955" s="75"/>
      <c r="X955" s="75"/>
      <c r="Y955" s="75"/>
      <c r="Z955" s="75"/>
    </row>
    <row r="956" spans="2:26">
      <c r="B956" s="75"/>
      <c r="C956" s="114"/>
      <c r="D956" s="76"/>
      <c r="E956" s="75"/>
      <c r="F956" s="75"/>
      <c r="G956" s="75"/>
      <c r="H956" s="75"/>
      <c r="I956" s="75"/>
      <c r="J956" s="75"/>
      <c r="K956" s="75"/>
      <c r="L956" s="75"/>
      <c r="M956" s="75"/>
      <c r="N956" s="75"/>
      <c r="O956" s="75"/>
      <c r="P956" s="75"/>
      <c r="Q956" s="75"/>
      <c r="R956" s="75"/>
      <c r="S956" s="75"/>
      <c r="T956" s="75"/>
      <c r="U956" s="75"/>
      <c r="V956" s="75"/>
      <c r="W956" s="75"/>
      <c r="X956" s="75"/>
      <c r="Y956" s="75"/>
      <c r="Z956" s="75"/>
    </row>
    <row r="957" spans="2:26">
      <c r="B957" s="75"/>
      <c r="C957" s="114"/>
      <c r="D957" s="76"/>
      <c r="E957" s="75"/>
      <c r="F957" s="75"/>
      <c r="G957" s="75"/>
      <c r="H957" s="75"/>
      <c r="I957" s="75"/>
      <c r="J957" s="75"/>
      <c r="K957" s="75"/>
      <c r="L957" s="75"/>
      <c r="M957" s="75"/>
      <c r="N957" s="75"/>
      <c r="O957" s="75"/>
      <c r="P957" s="75"/>
      <c r="Q957" s="75"/>
      <c r="R957" s="75"/>
      <c r="S957" s="75"/>
      <c r="T957" s="75"/>
      <c r="U957" s="75"/>
      <c r="V957" s="75"/>
      <c r="W957" s="75"/>
      <c r="X957" s="75"/>
      <c r="Y957" s="75"/>
      <c r="Z957" s="75"/>
    </row>
    <row r="958" spans="2:26">
      <c r="B958" s="75"/>
      <c r="C958" s="114"/>
      <c r="D958" s="76"/>
      <c r="E958" s="75"/>
      <c r="F958" s="75"/>
      <c r="G958" s="75"/>
      <c r="H958" s="75"/>
      <c r="I958" s="75"/>
      <c r="J958" s="75"/>
      <c r="K958" s="75"/>
      <c r="L958" s="75"/>
      <c r="M958" s="75"/>
      <c r="N958" s="75"/>
      <c r="O958" s="75"/>
      <c r="P958" s="75"/>
      <c r="Q958" s="75"/>
      <c r="R958" s="75"/>
      <c r="S958" s="75"/>
      <c r="T958" s="75"/>
      <c r="U958" s="75"/>
      <c r="V958" s="75"/>
      <c r="W958" s="75"/>
      <c r="X958" s="75"/>
      <c r="Y958" s="75"/>
      <c r="Z958" s="75"/>
    </row>
    <row r="959" spans="2:26">
      <c r="B959" s="75"/>
      <c r="C959" s="114"/>
      <c r="D959" s="76"/>
      <c r="E959" s="75"/>
      <c r="F959" s="75"/>
      <c r="G959" s="75"/>
      <c r="H959" s="75"/>
      <c r="I959" s="75"/>
      <c r="J959" s="75"/>
      <c r="K959" s="75"/>
      <c r="L959" s="75"/>
      <c r="M959" s="75"/>
      <c r="N959" s="75"/>
      <c r="O959" s="75"/>
      <c r="P959" s="75"/>
      <c r="Q959" s="75"/>
      <c r="R959" s="75"/>
      <c r="S959" s="75"/>
      <c r="T959" s="75"/>
      <c r="U959" s="75"/>
      <c r="V959" s="75"/>
      <c r="W959" s="75"/>
      <c r="X959" s="75"/>
      <c r="Y959" s="75"/>
      <c r="Z959" s="75"/>
    </row>
    <row r="960" spans="2:26">
      <c r="B960" s="75"/>
      <c r="C960" s="114"/>
      <c r="D960" s="76"/>
      <c r="E960" s="75"/>
      <c r="F960" s="75"/>
      <c r="G960" s="75"/>
      <c r="H960" s="75"/>
      <c r="I960" s="75"/>
      <c r="J960" s="75"/>
      <c r="K960" s="75"/>
      <c r="L960" s="75"/>
      <c r="M960" s="75"/>
      <c r="N960" s="75"/>
      <c r="O960" s="75"/>
      <c r="P960" s="75"/>
      <c r="Q960" s="75"/>
      <c r="R960" s="75"/>
      <c r="S960" s="75"/>
      <c r="T960" s="75"/>
      <c r="U960" s="75"/>
      <c r="V960" s="75"/>
      <c r="W960" s="75"/>
      <c r="X960" s="75"/>
      <c r="Y960" s="75"/>
      <c r="Z960" s="75"/>
    </row>
    <row r="961" spans="2:26">
      <c r="B961" s="75"/>
      <c r="C961" s="114"/>
      <c r="D961" s="76"/>
      <c r="E961" s="75"/>
      <c r="F961" s="75"/>
      <c r="G961" s="75"/>
      <c r="H961" s="75"/>
      <c r="I961" s="75"/>
      <c r="J961" s="75"/>
      <c r="K961" s="75"/>
      <c r="L961" s="75"/>
      <c r="M961" s="75"/>
      <c r="N961" s="75"/>
      <c r="O961" s="75"/>
      <c r="P961" s="75"/>
      <c r="Q961" s="75"/>
      <c r="R961" s="75"/>
      <c r="S961" s="75"/>
      <c r="T961" s="75"/>
      <c r="U961" s="75"/>
      <c r="V961" s="75"/>
      <c r="W961" s="75"/>
      <c r="X961" s="75"/>
      <c r="Y961" s="75"/>
      <c r="Z961" s="75"/>
    </row>
    <row r="962" spans="2:26">
      <c r="B962" s="75"/>
      <c r="C962" s="114"/>
      <c r="D962" s="76"/>
      <c r="E962" s="75"/>
      <c r="F962" s="75"/>
      <c r="G962" s="75"/>
      <c r="H962" s="75"/>
      <c r="I962" s="75"/>
      <c r="J962" s="75"/>
      <c r="K962" s="75"/>
      <c r="L962" s="75"/>
      <c r="M962" s="75"/>
      <c r="N962" s="75"/>
      <c r="O962" s="75"/>
      <c r="P962" s="75"/>
      <c r="Q962" s="75"/>
      <c r="R962" s="75"/>
      <c r="S962" s="75"/>
      <c r="T962" s="75"/>
      <c r="U962" s="75"/>
      <c r="V962" s="75"/>
      <c r="W962" s="75"/>
      <c r="X962" s="75"/>
      <c r="Y962" s="75"/>
      <c r="Z962" s="75"/>
    </row>
    <row r="963" spans="2:26">
      <c r="B963" s="75"/>
      <c r="C963" s="114"/>
      <c r="D963" s="76"/>
      <c r="E963" s="75"/>
      <c r="F963" s="75"/>
      <c r="G963" s="75"/>
      <c r="H963" s="75"/>
      <c r="I963" s="75"/>
      <c r="J963" s="75"/>
      <c r="K963" s="75"/>
      <c r="L963" s="75"/>
      <c r="M963" s="75"/>
      <c r="N963" s="75"/>
      <c r="O963" s="75"/>
      <c r="P963" s="75"/>
      <c r="Q963" s="75"/>
      <c r="R963" s="75"/>
      <c r="S963" s="75"/>
      <c r="T963" s="75"/>
      <c r="U963" s="75"/>
      <c r="V963" s="75"/>
      <c r="W963" s="75"/>
      <c r="X963" s="75"/>
      <c r="Y963" s="75"/>
      <c r="Z963" s="75"/>
    </row>
    <row r="964" spans="2:26">
      <c r="B964" s="75"/>
      <c r="C964" s="114"/>
      <c r="D964" s="76"/>
      <c r="E964" s="75"/>
      <c r="F964" s="75"/>
      <c r="G964" s="75"/>
      <c r="H964" s="75"/>
      <c r="I964" s="75"/>
      <c r="J964" s="75"/>
      <c r="K964" s="75"/>
      <c r="L964" s="75"/>
      <c r="M964" s="75"/>
      <c r="N964" s="75"/>
      <c r="O964" s="75"/>
      <c r="P964" s="75"/>
      <c r="Q964" s="75"/>
      <c r="R964" s="75"/>
      <c r="S964" s="75"/>
      <c r="T964" s="75"/>
      <c r="U964" s="75"/>
      <c r="V964" s="75"/>
      <c r="W964" s="75"/>
      <c r="X964" s="75"/>
      <c r="Y964" s="75"/>
      <c r="Z964" s="75"/>
    </row>
    <row r="965" spans="2:26">
      <c r="B965" s="75"/>
      <c r="C965" s="114"/>
      <c r="D965" s="76"/>
      <c r="E965" s="75"/>
      <c r="F965" s="75"/>
      <c r="G965" s="75"/>
      <c r="H965" s="75"/>
      <c r="I965" s="75"/>
      <c r="J965" s="75"/>
      <c r="K965" s="75"/>
      <c r="L965" s="75"/>
      <c r="M965" s="75"/>
      <c r="N965" s="75"/>
      <c r="O965" s="75"/>
      <c r="P965" s="75"/>
      <c r="Q965" s="75"/>
      <c r="R965" s="75"/>
      <c r="S965" s="75"/>
      <c r="T965" s="75"/>
      <c r="U965" s="75"/>
      <c r="V965" s="75"/>
      <c r="W965" s="75"/>
      <c r="X965" s="75"/>
      <c r="Y965" s="75"/>
      <c r="Z965" s="75"/>
    </row>
    <row r="966" spans="2:26">
      <c r="B966" s="75"/>
      <c r="C966" s="114"/>
      <c r="D966" s="76"/>
      <c r="E966" s="75"/>
      <c r="F966" s="75"/>
      <c r="G966" s="75"/>
      <c r="H966" s="75"/>
      <c r="I966" s="75"/>
      <c r="J966" s="75"/>
      <c r="K966" s="75"/>
      <c r="L966" s="75"/>
      <c r="M966" s="75"/>
      <c r="N966" s="75"/>
      <c r="O966" s="75"/>
      <c r="P966" s="75"/>
      <c r="Q966" s="75"/>
      <c r="R966" s="75"/>
      <c r="S966" s="75"/>
      <c r="T966" s="75"/>
      <c r="U966" s="75"/>
      <c r="V966" s="75"/>
      <c r="W966" s="75"/>
      <c r="X966" s="75"/>
      <c r="Y966" s="75"/>
      <c r="Z966" s="75"/>
    </row>
    <row r="967" spans="2:26">
      <c r="B967" s="75"/>
      <c r="C967" s="114"/>
      <c r="D967" s="76"/>
      <c r="E967" s="75"/>
      <c r="F967" s="75"/>
      <c r="G967" s="75"/>
      <c r="H967" s="75"/>
      <c r="I967" s="75"/>
      <c r="J967" s="75"/>
      <c r="K967" s="75"/>
      <c r="L967" s="75"/>
      <c r="M967" s="75"/>
      <c r="N967" s="75"/>
      <c r="O967" s="75"/>
      <c r="P967" s="75"/>
      <c r="Q967" s="75"/>
      <c r="R967" s="75"/>
      <c r="S967" s="75"/>
      <c r="T967" s="75"/>
      <c r="U967" s="75"/>
      <c r="V967" s="75"/>
      <c r="W967" s="75"/>
      <c r="X967" s="75"/>
      <c r="Y967" s="75"/>
      <c r="Z967" s="75"/>
    </row>
    <row r="968" spans="2:26">
      <c r="B968" s="75"/>
      <c r="C968" s="114"/>
      <c r="D968" s="76"/>
      <c r="E968" s="75"/>
      <c r="F968" s="75"/>
      <c r="G968" s="75"/>
      <c r="H968" s="75"/>
      <c r="I968" s="75"/>
      <c r="J968" s="75"/>
      <c r="K968" s="75"/>
      <c r="L968" s="75"/>
      <c r="M968" s="75"/>
      <c r="N968" s="75"/>
      <c r="O968" s="75"/>
      <c r="P968" s="75"/>
      <c r="Q968" s="75"/>
      <c r="R968" s="75"/>
      <c r="S968" s="75"/>
      <c r="T968" s="75"/>
      <c r="U968" s="75"/>
      <c r="V968" s="75"/>
      <c r="W968" s="75"/>
      <c r="X968" s="75"/>
      <c r="Y968" s="75"/>
      <c r="Z968" s="75"/>
    </row>
    <row r="969" spans="2:26">
      <c r="B969" s="75"/>
      <c r="C969" s="114"/>
      <c r="D969" s="76"/>
      <c r="E969" s="75"/>
      <c r="F969" s="75"/>
      <c r="G969" s="75"/>
      <c r="H969" s="75"/>
      <c r="I969" s="75"/>
      <c r="J969" s="75"/>
      <c r="K969" s="75"/>
      <c r="L969" s="75"/>
      <c r="M969" s="75"/>
      <c r="N969" s="75"/>
      <c r="O969" s="75"/>
      <c r="P969" s="75"/>
      <c r="Q969" s="75"/>
      <c r="R969" s="75"/>
      <c r="S969" s="75"/>
      <c r="T969" s="75"/>
      <c r="U969" s="75"/>
      <c r="V969" s="75"/>
      <c r="W969" s="75"/>
      <c r="X969" s="75"/>
      <c r="Y969" s="75"/>
      <c r="Z969" s="75"/>
    </row>
    <row r="970" spans="2:26">
      <c r="B970" s="75"/>
      <c r="C970" s="114"/>
      <c r="D970" s="76"/>
      <c r="E970" s="75"/>
      <c r="F970" s="75"/>
      <c r="G970" s="75"/>
      <c r="H970" s="75"/>
      <c r="I970" s="75"/>
      <c r="J970" s="75"/>
      <c r="K970" s="75"/>
      <c r="L970" s="75"/>
      <c r="M970" s="75"/>
      <c r="N970" s="75"/>
      <c r="O970" s="75"/>
      <c r="P970" s="75"/>
      <c r="Q970" s="75"/>
      <c r="R970" s="75"/>
      <c r="S970" s="75"/>
      <c r="T970" s="75"/>
      <c r="U970" s="75"/>
      <c r="V970" s="75"/>
      <c r="W970" s="75"/>
      <c r="X970" s="75"/>
      <c r="Y970" s="75"/>
      <c r="Z970" s="75"/>
    </row>
    <row r="971" spans="2:26">
      <c r="B971" s="75"/>
      <c r="C971" s="114"/>
      <c r="D971" s="76"/>
      <c r="E971" s="75"/>
      <c r="F971" s="75"/>
      <c r="G971" s="75"/>
      <c r="H971" s="75"/>
      <c r="I971" s="75"/>
      <c r="J971" s="75"/>
      <c r="K971" s="75"/>
      <c r="L971" s="75"/>
      <c r="M971" s="75"/>
      <c r="N971" s="75"/>
      <c r="O971" s="75"/>
      <c r="P971" s="75"/>
      <c r="Q971" s="75"/>
      <c r="R971" s="75"/>
      <c r="S971" s="75"/>
      <c r="T971" s="75"/>
      <c r="U971" s="75"/>
      <c r="V971" s="75"/>
      <c r="W971" s="75"/>
      <c r="X971" s="75"/>
      <c r="Y971" s="75"/>
      <c r="Z971" s="75"/>
    </row>
    <row r="972" spans="2:26">
      <c r="B972" s="75"/>
      <c r="C972" s="114"/>
      <c r="D972" s="76"/>
      <c r="E972" s="75"/>
      <c r="F972" s="75"/>
      <c r="G972" s="75"/>
      <c r="H972" s="75"/>
      <c r="I972" s="75"/>
      <c r="J972" s="75"/>
      <c r="K972" s="75"/>
      <c r="L972" s="75"/>
      <c r="M972" s="75"/>
      <c r="N972" s="75"/>
      <c r="O972" s="75"/>
      <c r="P972" s="75"/>
      <c r="Q972" s="75"/>
      <c r="R972" s="75"/>
      <c r="S972" s="75"/>
      <c r="T972" s="75"/>
      <c r="U972" s="75"/>
      <c r="V972" s="75"/>
      <c r="W972" s="75"/>
      <c r="X972" s="75"/>
      <c r="Y972" s="75"/>
      <c r="Z972" s="75"/>
    </row>
    <row r="973" spans="2:26">
      <c r="B973" s="75"/>
      <c r="C973" s="114"/>
      <c r="D973" s="76"/>
      <c r="E973" s="75"/>
      <c r="F973" s="75"/>
      <c r="G973" s="75"/>
      <c r="H973" s="75"/>
      <c r="I973" s="75"/>
      <c r="J973" s="75"/>
      <c r="K973" s="75"/>
      <c r="L973" s="75"/>
      <c r="M973" s="75"/>
      <c r="N973" s="75"/>
      <c r="O973" s="75"/>
      <c r="P973" s="75"/>
      <c r="Q973" s="75"/>
      <c r="R973" s="75"/>
      <c r="S973" s="75"/>
      <c r="T973" s="75"/>
      <c r="U973" s="75"/>
      <c r="V973" s="75"/>
      <c r="W973" s="75"/>
      <c r="X973" s="75"/>
      <c r="Y973" s="75"/>
      <c r="Z973" s="75"/>
    </row>
    <row r="974" spans="2:26">
      <c r="B974" s="75"/>
      <c r="C974" s="114"/>
      <c r="D974" s="76"/>
      <c r="E974" s="75"/>
      <c r="F974" s="75"/>
      <c r="G974" s="75"/>
      <c r="H974" s="75"/>
      <c r="I974" s="75"/>
      <c r="J974" s="75"/>
      <c r="K974" s="75"/>
      <c r="L974" s="75"/>
      <c r="M974" s="75"/>
      <c r="N974" s="75"/>
      <c r="O974" s="75"/>
      <c r="P974" s="75"/>
      <c r="Q974" s="75"/>
      <c r="R974" s="75"/>
      <c r="S974" s="75"/>
      <c r="T974" s="75"/>
      <c r="U974" s="75"/>
      <c r="V974" s="75"/>
      <c r="W974" s="75"/>
      <c r="X974" s="75"/>
      <c r="Y974" s="75"/>
      <c r="Z974" s="75"/>
    </row>
    <row r="975" spans="2:26">
      <c r="B975" s="75"/>
      <c r="C975" s="114"/>
      <c r="D975" s="76"/>
      <c r="E975" s="75"/>
      <c r="F975" s="75"/>
      <c r="G975" s="75"/>
      <c r="H975" s="75"/>
      <c r="I975" s="75"/>
      <c r="J975" s="75"/>
      <c r="K975" s="75"/>
      <c r="L975" s="75"/>
      <c r="M975" s="75"/>
      <c r="N975" s="75"/>
      <c r="O975" s="75"/>
      <c r="P975" s="75"/>
      <c r="Q975" s="75"/>
      <c r="R975" s="75"/>
      <c r="S975" s="75"/>
      <c r="T975" s="75"/>
      <c r="U975" s="75"/>
      <c r="V975" s="75"/>
      <c r="W975" s="75"/>
      <c r="X975" s="75"/>
      <c r="Y975" s="75"/>
      <c r="Z975" s="75"/>
    </row>
    <row r="976" spans="2:26">
      <c r="B976" s="75"/>
      <c r="C976" s="114"/>
      <c r="D976" s="76"/>
      <c r="E976" s="75"/>
      <c r="F976" s="75"/>
      <c r="G976" s="75"/>
      <c r="H976" s="75"/>
      <c r="I976" s="75"/>
      <c r="J976" s="75"/>
      <c r="K976" s="75"/>
      <c r="L976" s="75"/>
      <c r="M976" s="75"/>
      <c r="N976" s="75"/>
      <c r="O976" s="75"/>
      <c r="P976" s="75"/>
      <c r="Q976" s="75"/>
      <c r="R976" s="75"/>
      <c r="S976" s="75"/>
      <c r="T976" s="75"/>
      <c r="U976" s="75"/>
      <c r="V976" s="75"/>
      <c r="W976" s="75"/>
      <c r="X976" s="75"/>
      <c r="Y976" s="75"/>
      <c r="Z976" s="75"/>
    </row>
    <row r="977" spans="2:26">
      <c r="B977" s="75"/>
      <c r="C977" s="114"/>
      <c r="D977" s="76"/>
      <c r="E977" s="75"/>
      <c r="F977" s="75"/>
      <c r="G977" s="75"/>
      <c r="H977" s="75"/>
      <c r="I977" s="75"/>
      <c r="J977" s="75"/>
      <c r="K977" s="75"/>
      <c r="L977" s="75"/>
      <c r="M977" s="75"/>
      <c r="N977" s="75"/>
      <c r="O977" s="75"/>
      <c r="P977" s="75"/>
      <c r="Q977" s="75"/>
      <c r="R977" s="75"/>
      <c r="S977" s="75"/>
      <c r="T977" s="75"/>
      <c r="U977" s="75"/>
      <c r="V977" s="75"/>
      <c r="W977" s="75"/>
      <c r="X977" s="75"/>
      <c r="Y977" s="75"/>
      <c r="Z977" s="75"/>
    </row>
    <row r="978" spans="2:26">
      <c r="B978" s="75"/>
      <c r="C978" s="114"/>
      <c r="D978" s="76"/>
      <c r="E978" s="75"/>
      <c r="F978" s="75"/>
      <c r="G978" s="75"/>
      <c r="H978" s="75"/>
      <c r="I978" s="75"/>
      <c r="J978" s="75"/>
      <c r="K978" s="75"/>
      <c r="L978" s="75"/>
      <c r="M978" s="75"/>
      <c r="N978" s="75"/>
      <c r="O978" s="75"/>
      <c r="P978" s="75"/>
      <c r="Q978" s="75"/>
      <c r="R978" s="75"/>
      <c r="S978" s="75"/>
      <c r="T978" s="75"/>
      <c r="U978" s="75"/>
      <c r="V978" s="75"/>
      <c r="W978" s="75"/>
      <c r="X978" s="75"/>
      <c r="Y978" s="75"/>
      <c r="Z978" s="75"/>
    </row>
    <row r="979" spans="2:26">
      <c r="B979" s="75"/>
      <c r="C979" s="114"/>
      <c r="D979" s="76"/>
      <c r="E979" s="75"/>
      <c r="F979" s="75"/>
      <c r="G979" s="75"/>
      <c r="H979" s="75"/>
      <c r="I979" s="75"/>
      <c r="J979" s="75"/>
      <c r="K979" s="75"/>
      <c r="L979" s="75"/>
      <c r="M979" s="75"/>
      <c r="N979" s="75"/>
      <c r="O979" s="75"/>
      <c r="P979" s="75"/>
      <c r="Q979" s="75"/>
      <c r="R979" s="75"/>
      <c r="S979" s="75"/>
      <c r="T979" s="75"/>
      <c r="U979" s="75"/>
      <c r="V979" s="75"/>
      <c r="W979" s="75"/>
      <c r="X979" s="75"/>
      <c r="Y979" s="75"/>
      <c r="Z979" s="75"/>
    </row>
    <row r="980" spans="2:26">
      <c r="B980" s="75"/>
      <c r="C980" s="114"/>
      <c r="D980" s="76"/>
      <c r="E980" s="75"/>
      <c r="F980" s="75"/>
      <c r="G980" s="75"/>
      <c r="H980" s="75"/>
      <c r="I980" s="75"/>
      <c r="J980" s="75"/>
      <c r="K980" s="75"/>
      <c r="L980" s="75"/>
      <c r="M980" s="75"/>
      <c r="N980" s="75"/>
      <c r="O980" s="75"/>
      <c r="P980" s="75"/>
      <c r="Q980" s="75"/>
      <c r="R980" s="75"/>
      <c r="S980" s="75"/>
      <c r="T980" s="75"/>
      <c r="U980" s="75"/>
      <c r="V980" s="75"/>
      <c r="W980" s="75"/>
      <c r="X980" s="75"/>
      <c r="Y980" s="75"/>
      <c r="Z980" s="75"/>
    </row>
  </sheetData>
  <mergeCells count="6">
    <mergeCell ref="A35:G35"/>
    <mergeCell ref="A34:C34"/>
    <mergeCell ref="B1:I1"/>
    <mergeCell ref="J6:J15"/>
    <mergeCell ref="D3:F3"/>
    <mergeCell ref="A33:G33"/>
  </mergeCells>
  <dataValidations count="1">
    <dataValidation type="list" allowBlank="1" showInputMessage="1" showErrorMessage="1" sqref="C6:C21" xr:uid="{E8A2666C-299E-4578-A4AD-4AA4E8C4BB7B}">
      <formula1>Partida</formula1>
    </dataValidation>
  </dataValidations>
  <hyperlinks>
    <hyperlink ref="A34" r:id="rId1" xr:uid="{53EAA05C-0A70-4216-9615-0F369B121948}"/>
  </hyperlinks>
  <pageMargins left="0.7" right="0.7" top="0.75" bottom="0.75" header="0.3" footer="0.3"/>
  <pageSetup orientation="landscape" r:id="rId2"/>
  <tableParts count="1">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3000000}">
          <x14:formula1>
            <xm:f>Lista!$F$2:$F$4</xm:f>
          </x14:formula1>
          <xm:sqref>H6:H22</xm:sqref>
        </x14:dataValidation>
        <x14:dataValidation type="list" allowBlank="1" showInputMessage="1" showErrorMessage="1" xr:uid="{1693198C-29CE-4456-A331-AECCFCF08A6A}">
          <x14:formula1>
            <xm:f>Lista!$E$2:$E$8</xm:f>
          </x14:formula1>
          <xm:sqref>F6:F22</xm:sqref>
        </x14:dataValidation>
        <x14:dataValidation type="list" allowBlank="1" showInputMessage="1" showErrorMessage="1" xr:uid="{0085AE34-3E4B-4498-85E5-C3F56FE37839}">
          <x14:formula1>
            <xm:f>Lista!#REF!</xm:f>
          </x14:formula1>
          <xm:sqref>C22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5644D-E00F-4E07-A524-B95728AB28AA}">
  <dimension ref="B1:U25"/>
  <sheetViews>
    <sheetView showGridLines="0" topLeftCell="F1" zoomScaleNormal="100" workbookViewId="0">
      <selection activeCell="J9" sqref="J9"/>
    </sheetView>
  </sheetViews>
  <sheetFormatPr baseColWidth="10" defaultColWidth="11.42578125" defaultRowHeight="12.75"/>
  <cols>
    <col min="1" max="1" width="3.7109375" style="84" customWidth="1"/>
    <col min="2" max="2" width="2.7109375" style="84" customWidth="1"/>
    <col min="3" max="3" width="23.42578125" style="84" bestFit="1" customWidth="1"/>
    <col min="4" max="4" width="15.140625" style="84" customWidth="1"/>
    <col min="5" max="5" width="14.42578125" style="84" customWidth="1"/>
    <col min="6" max="7" width="2.7109375" style="84" customWidth="1"/>
    <col min="8" max="8" width="2.85546875" style="84" customWidth="1"/>
    <col min="9" max="9" width="40" style="84" customWidth="1"/>
    <col min="10" max="10" width="17.85546875" style="84" bestFit="1" customWidth="1"/>
    <col min="11" max="11" width="20.5703125" style="84" customWidth="1"/>
    <col min="12" max="12" width="23.42578125" style="84" customWidth="1"/>
    <col min="13" max="13" width="2.5703125" style="84" customWidth="1"/>
    <col min="14" max="15" width="2.7109375" style="84" customWidth="1"/>
    <col min="16" max="16" width="2.28515625" style="84" customWidth="1"/>
    <col min="17" max="17" width="34" style="84" customWidth="1"/>
    <col min="18" max="18" width="15" style="84" bestFit="1" customWidth="1"/>
    <col min="19" max="19" width="15" style="84" customWidth="1"/>
    <col min="20" max="20" width="17.7109375" style="84" bestFit="1" customWidth="1"/>
    <col min="21" max="21" width="4.28515625" style="84" customWidth="1"/>
    <col min="22" max="16384" width="11.42578125" style="84"/>
  </cols>
  <sheetData>
    <row r="1" spans="2:21" ht="13.5" thickBot="1"/>
    <row r="2" spans="2:21" ht="15">
      <c r="B2" s="171" t="s">
        <v>44</v>
      </c>
      <c r="C2" s="172"/>
      <c r="D2" s="172"/>
      <c r="E2" s="172"/>
      <c r="F2" s="173"/>
      <c r="G2" s="94"/>
      <c r="I2" s="176" t="s">
        <v>45</v>
      </c>
      <c r="J2" s="176"/>
      <c r="K2" s="176"/>
      <c r="L2" s="176"/>
      <c r="M2" s="138"/>
      <c r="P2" s="97"/>
      <c r="U2" s="97"/>
    </row>
    <row r="3" spans="2:21">
      <c r="B3" s="89"/>
      <c r="F3" s="88"/>
      <c r="P3" s="97"/>
      <c r="U3" s="97"/>
    </row>
    <row r="4" spans="2:21" ht="48" customHeight="1">
      <c r="B4" s="89"/>
      <c r="C4" s="93" t="s">
        <v>46</v>
      </c>
      <c r="D4" s="93" t="s">
        <v>47</v>
      </c>
      <c r="E4" s="93" t="s">
        <v>48</v>
      </c>
      <c r="F4" s="88"/>
      <c r="I4" s="134" t="s">
        <v>24</v>
      </c>
      <c r="J4" s="134" t="s">
        <v>49</v>
      </c>
      <c r="K4" s="135" t="s">
        <v>50</v>
      </c>
      <c r="L4" s="135" t="s">
        <v>51</v>
      </c>
      <c r="P4" s="97"/>
      <c r="Q4" s="174" t="s">
        <v>52</v>
      </c>
      <c r="R4" s="175"/>
      <c r="S4" s="175"/>
      <c r="T4" s="175"/>
    </row>
    <row r="5" spans="2:21">
      <c r="B5" s="89"/>
      <c r="C5" s="92" t="s">
        <v>53</v>
      </c>
      <c r="D5" s="91">
        <f>SUMIF(Presupuesto!$H$6:$H$22,C5,Presupuesto!$I$6:$I$22)</f>
        <v>0</v>
      </c>
      <c r="E5" s="90" t="e">
        <f>+D5/$D$8</f>
        <v>#DIV/0!</v>
      </c>
      <c r="F5" s="88"/>
      <c r="I5" s="91" t="s">
        <v>54</v>
      </c>
      <c r="J5" s="91">
        <f>SUMIFS(Presupuesto!$I$6:$I$22,Presupuesto!$H$6:$H$22,$J$4,Presupuesto!$C$6:$C$22,'Verificación de restricciones'!I5)</f>
        <v>0</v>
      </c>
      <c r="K5" s="91">
        <f>SUMIFS(Presupuesto!$I$6:$I$22,Presupuesto!$H$6:$H$22,K$4,Presupuesto!$C$6:$C$22,'Verificación de restricciones'!I5)</f>
        <v>0</v>
      </c>
      <c r="L5" s="91">
        <f>SUMIFS(Presupuesto!$I$6:$I$22,Presupuesto!$H$6:$H$22,L$4,Presupuesto!$C$6:$C$22,'Verificación de restricciones'!I5)</f>
        <v>0</v>
      </c>
      <c r="P5" s="97"/>
      <c r="Q5" s="136"/>
      <c r="R5" s="136"/>
      <c r="S5" s="136"/>
      <c r="T5" s="136"/>
    </row>
    <row r="6" spans="2:21" ht="15">
      <c r="B6" s="89"/>
      <c r="C6" s="92" t="s">
        <v>50</v>
      </c>
      <c r="D6" s="91">
        <f>SUMIF(Presupuesto!$H$6:$H$22,C6,Presupuesto!$I$6:$I$22)</f>
        <v>0</v>
      </c>
      <c r="E6" s="90" t="e">
        <f>+D6/$D$8</f>
        <v>#DIV/0!</v>
      </c>
      <c r="F6" s="88"/>
      <c r="I6" s="91" t="s">
        <v>55</v>
      </c>
      <c r="J6" s="91">
        <f>SUMIFS(Presupuesto!$I$6:$I$22,Presupuesto!$H$6:$H$22,$J$4,Presupuesto!$C$6:$C$22,'Verificación de restricciones'!I6)</f>
        <v>0</v>
      </c>
      <c r="K6" s="91">
        <f>SUMIFS(Presupuesto!$I$6:$I$22,Presupuesto!$H$6:$H$22,K$4,Presupuesto!$C$6:$C$22,'Verificación de restricciones'!I6)</f>
        <v>0</v>
      </c>
      <c r="L6" s="91">
        <f>SUMIFS(Presupuesto!$I$6:$I$22,Presupuesto!$H$6:$H$22,L$4,Presupuesto!$C$6:$C$22,'Verificación de restricciones'!I6)</f>
        <v>0</v>
      </c>
      <c r="P6" s="97"/>
      <c r="Q6" s="137" t="s">
        <v>56</v>
      </c>
      <c r="R6" s="137" t="s">
        <v>57</v>
      </c>
      <c r="S6" s="137" t="s">
        <v>58</v>
      </c>
      <c r="T6" s="137" t="s">
        <v>59</v>
      </c>
      <c r="U6" s="97"/>
    </row>
    <row r="7" spans="2:21" ht="15">
      <c r="B7" s="89"/>
      <c r="C7" s="92" t="s">
        <v>51</v>
      </c>
      <c r="D7" s="91">
        <f>SUMIF(Presupuesto!$H$6:$H$22,C7,Presupuesto!$I$6:$I$22)</f>
        <v>0</v>
      </c>
      <c r="E7" s="90" t="e">
        <f>+D7/$D$8</f>
        <v>#DIV/0!</v>
      </c>
      <c r="F7" s="88"/>
      <c r="I7" s="91" t="s">
        <v>60</v>
      </c>
      <c r="J7" s="91">
        <f>SUMIFS(Presupuesto!$I$6:$I$22,Presupuesto!$H$6:$H$22,$J$4,Presupuesto!$C$6:$C$22,'Verificación de restricciones'!I7)</f>
        <v>0</v>
      </c>
      <c r="K7" s="91">
        <f>SUMIFS(Presupuesto!$I$6:$I$22,Presupuesto!$H$6:$H$22,K$4,Presupuesto!$C$6:$C$22,'Verificación de restricciones'!I7)</f>
        <v>0</v>
      </c>
      <c r="L7" s="91">
        <f>SUMIFS(Presupuesto!$I$6:$I$22,Presupuesto!$H$6:$H$22,L$4,Presupuesto!$C$6:$C$22,'Verificación de restricciones'!I7)</f>
        <v>0</v>
      </c>
      <c r="P7" s="97"/>
      <c r="Q7" s="139" t="s">
        <v>61</v>
      </c>
      <c r="R7" s="141">
        <v>0.2</v>
      </c>
      <c r="S7" s="141" t="e">
        <f>+E11</f>
        <v>#DIV/0!</v>
      </c>
      <c r="T7" s="139" t="e">
        <f>IF(S7&gt;=R7,"Cumple","No cumple")</f>
        <v>#DIV/0!</v>
      </c>
      <c r="U7" s="97"/>
    </row>
    <row r="8" spans="2:21" ht="15">
      <c r="B8" s="89"/>
      <c r="C8" s="92" t="s">
        <v>62</v>
      </c>
      <c r="D8" s="91">
        <f>SUM(D5:D7)</f>
        <v>0</v>
      </c>
      <c r="E8" s="90" t="e">
        <f>SUM(E5:E7)</f>
        <v>#DIV/0!</v>
      </c>
      <c r="F8" s="88"/>
      <c r="I8" s="91" t="s">
        <v>63</v>
      </c>
      <c r="J8" s="91">
        <f>SUMIFS(Presupuesto!$I$6:$I$22,Presupuesto!$H$6:$H$22,$J$4,Presupuesto!$C$6:$C$22,'Verificación de restricciones'!I8)</f>
        <v>0</v>
      </c>
      <c r="K8" s="91">
        <f>SUMIFS(Presupuesto!$I$6:$I$22,Presupuesto!$H$6:$H$22,K$4,Presupuesto!$C$6:$C$22,'Verificación de restricciones'!I8)</f>
        <v>0</v>
      </c>
      <c r="L8" s="91">
        <f>SUMIFS(Presupuesto!$I$6:$I$22,Presupuesto!$H$6:$H$22,L$4,Presupuesto!$C$6:$C$22,'Verificación de restricciones'!I8)</f>
        <v>0</v>
      </c>
      <c r="P8" s="97"/>
      <c r="Q8" s="139" t="s">
        <v>64</v>
      </c>
      <c r="R8" s="142">
        <v>20000000</v>
      </c>
      <c r="S8" s="142">
        <f>D8</f>
        <v>0</v>
      </c>
      <c r="T8" s="139" t="str">
        <f>IF(S8&gt;R8,"No Cumple","Cumple")</f>
        <v>Cumple</v>
      </c>
      <c r="U8" s="97"/>
    </row>
    <row r="9" spans="2:21" ht="15">
      <c r="B9" s="89"/>
      <c r="C9" s="98"/>
      <c r="D9" s="99"/>
      <c r="E9" s="100"/>
      <c r="F9" s="88"/>
      <c r="I9" s="91" t="s">
        <v>65</v>
      </c>
      <c r="J9" s="91">
        <f>SUMIFS(Presupuesto!$I$6:$I$22,Presupuesto!$H$6:$H$22,$J$4,Presupuesto!$C$6:$C$22,'Verificación de restricciones'!I9)</f>
        <v>0</v>
      </c>
      <c r="K9" s="91">
        <f>SUMIFS(Presupuesto!$I$6:$I$22,Presupuesto!$H$6:$H$22,K$4,Presupuesto!$C$6:$C$22,'Verificación de restricciones'!I9)</f>
        <v>0</v>
      </c>
      <c r="L9" s="91">
        <f>SUMIFS(Presupuesto!$I$6:$I$22,Presupuesto!$H$6:$H$22,L$4,Presupuesto!$C$6:$C$22,'Verificación de restricciones'!I9)</f>
        <v>0</v>
      </c>
      <c r="P9" s="97"/>
      <c r="Q9" s="146" t="s">
        <v>66</v>
      </c>
      <c r="R9" s="147" t="s">
        <v>67</v>
      </c>
      <c r="S9" s="147">
        <f>J10</f>
        <v>0</v>
      </c>
      <c r="T9" s="146" t="str">
        <f>IF(S9&lt;=R9,"Cumple","No Cumple")</f>
        <v>Cumple</v>
      </c>
      <c r="U9" s="97"/>
    </row>
    <row r="10" spans="2:21" ht="15">
      <c r="B10" s="89"/>
      <c r="F10" s="88"/>
      <c r="I10" s="91" t="s">
        <v>68</v>
      </c>
      <c r="J10" s="91">
        <f>SUMIFS(Presupuesto!$I$6:$I$22,Presupuesto!$H$6:$H$22,$J$4,Presupuesto!$C$6:$C$22,'Verificación de restricciones'!I10)</f>
        <v>0</v>
      </c>
      <c r="K10" s="91">
        <f>SUMIFS(Presupuesto!$I$6:$I$22,Presupuesto!$H$6:$H$22,K$4,Presupuesto!$C$6:$C$22,'Verificación de restricciones'!I10)</f>
        <v>0</v>
      </c>
      <c r="L10" s="91">
        <f>SUMIFS(Presupuesto!$I$6:$I$22,Presupuesto!$H$6:$H$22,L$4,Presupuesto!$C$6:$C$22,'Verificación de restricciones'!I10)</f>
        <v>0</v>
      </c>
      <c r="Q10" s="143" t="s">
        <v>63</v>
      </c>
      <c r="R10" s="144">
        <v>0.5</v>
      </c>
      <c r="S10" s="145" t="e">
        <f>(J8/J11)</f>
        <v>#DIV/0!</v>
      </c>
      <c r="T10" s="140" t="e">
        <f>IF(S10&lt;=R10,"Cumple","No cumple")</f>
        <v>#DIV/0!</v>
      </c>
      <c r="U10" s="97"/>
    </row>
    <row r="11" spans="2:21" ht="15">
      <c r="B11" s="89"/>
      <c r="C11" s="92" t="s">
        <v>69</v>
      </c>
      <c r="D11" s="91">
        <f>+D6+D7</f>
        <v>0</v>
      </c>
      <c r="E11" s="90" t="e">
        <f>+D11/D8</f>
        <v>#DIV/0!</v>
      </c>
      <c r="F11" s="88"/>
      <c r="I11" s="91" t="s">
        <v>62</v>
      </c>
      <c r="J11" s="91">
        <f>SUM(J5:J10)</f>
        <v>0</v>
      </c>
      <c r="K11" s="91">
        <f>SUM(K5:K10)</f>
        <v>0</v>
      </c>
      <c r="L11" s="91">
        <f>SUM(L5:L10)</f>
        <v>0</v>
      </c>
      <c r="Q11" s="146" t="s">
        <v>70</v>
      </c>
      <c r="R11" s="148">
        <v>0</v>
      </c>
      <c r="S11" s="148" t="e">
        <f>+J9/Tabla4[[#This Row],[Fondo de incentivos]]</f>
        <v>#DIV/0!</v>
      </c>
      <c r="T11" s="149" t="e">
        <f>IF(S11&lt;=R11,"Cumple","No cumple")</f>
        <v>#DIV/0!</v>
      </c>
      <c r="U11" s="97"/>
    </row>
    <row r="12" spans="2:21">
      <c r="B12" s="89"/>
      <c r="F12" s="88"/>
      <c r="R12" s="133"/>
    </row>
    <row r="13" spans="2:21" ht="15">
      <c r="B13" s="89"/>
      <c r="F13" s="88"/>
      <c r="Q13" s="3"/>
      <c r="R13" s="3"/>
      <c r="S13" s="3"/>
      <c r="T13" s="3"/>
    </row>
    <row r="14" spans="2:21">
      <c r="B14" s="89"/>
      <c r="F14" s="88"/>
      <c r="Q14" s="131"/>
      <c r="R14" s="131"/>
      <c r="S14" s="131"/>
      <c r="T14" s="131"/>
    </row>
    <row r="15" spans="2:21">
      <c r="B15" s="89"/>
      <c r="F15" s="88"/>
      <c r="Q15" s="131"/>
      <c r="R15" s="132"/>
      <c r="S15" s="132"/>
      <c r="T15" s="131"/>
    </row>
    <row r="16" spans="2:21">
      <c r="B16" s="89"/>
      <c r="F16" s="88"/>
      <c r="Q16" s="131"/>
      <c r="R16" s="132"/>
      <c r="S16" s="132"/>
      <c r="T16" s="131"/>
    </row>
    <row r="17" spans="2:20">
      <c r="B17" s="89"/>
      <c r="F17" s="88"/>
      <c r="R17" s="133"/>
      <c r="S17" s="133"/>
      <c r="T17" s="131"/>
    </row>
    <row r="18" spans="2:20">
      <c r="B18" s="89"/>
      <c r="F18" s="88"/>
      <c r="Q18" s="131"/>
      <c r="R18" s="133"/>
      <c r="S18" s="133"/>
      <c r="T18" s="131"/>
    </row>
    <row r="19" spans="2:20">
      <c r="B19" s="89"/>
      <c r="F19" s="88"/>
      <c r="Q19" s="131"/>
      <c r="R19" s="131"/>
      <c r="S19" s="131"/>
      <c r="T19" s="131"/>
    </row>
    <row r="20" spans="2:20">
      <c r="B20" s="89"/>
      <c r="F20" s="88"/>
    </row>
    <row r="21" spans="2:20">
      <c r="B21" s="89"/>
      <c r="F21" s="88"/>
      <c r="R21" s="96"/>
      <c r="S21" s="96"/>
    </row>
    <row r="22" spans="2:20">
      <c r="B22" s="89"/>
      <c r="F22" s="88"/>
    </row>
    <row r="23" spans="2:20">
      <c r="B23" s="89"/>
      <c r="F23" s="88"/>
    </row>
    <row r="24" spans="2:20">
      <c r="B24" s="89"/>
      <c r="F24" s="88"/>
    </row>
    <row r="25" spans="2:20" ht="13.5" thickBot="1">
      <c r="B25" s="87"/>
      <c r="C25" s="86"/>
      <c r="D25" s="86"/>
      <c r="E25" s="86"/>
      <c r="F25" s="85"/>
    </row>
  </sheetData>
  <mergeCells count="3">
    <mergeCell ref="B2:F2"/>
    <mergeCell ref="Q4:T4"/>
    <mergeCell ref="I2:L2"/>
  </mergeCells>
  <conditionalFormatting sqref="T7:T9">
    <cfRule type="cellIs" dxfId="16" priority="16" operator="equal">
      <formula>"CUMPLE"</formula>
    </cfRule>
    <cfRule type="cellIs" dxfId="15" priority="17" operator="equal">
      <formula>"CUMPLE"</formula>
    </cfRule>
    <cfRule type="cellIs" dxfId="14" priority="18" operator="equal">
      <formula>"NO CUMPLE"</formula>
    </cfRule>
  </conditionalFormatting>
  <conditionalFormatting sqref="T10">
    <cfRule type="cellIs" dxfId="13" priority="7" operator="equal">
      <formula>"CUMPLE"</formula>
    </cfRule>
    <cfRule type="cellIs" dxfId="12" priority="8" operator="equal">
      <formula>"CUMPLE"</formula>
    </cfRule>
    <cfRule type="cellIs" dxfId="11" priority="9" operator="equal">
      <formula>"NO CUMPLE"</formula>
    </cfRule>
  </conditionalFormatting>
  <conditionalFormatting sqref="T11">
    <cfRule type="cellIs" dxfId="10" priority="4" operator="equal">
      <formula>"CUMPLE"</formula>
    </cfRule>
    <cfRule type="cellIs" dxfId="9" priority="5" operator="equal">
      <formula>"CUMPLE"</formula>
    </cfRule>
    <cfRule type="cellIs" dxfId="8" priority="6" operator="equal">
      <formula>"NO CUMPLE"</formula>
    </cfRule>
  </conditionalFormatting>
  <pageMargins left="0.7" right="0.7" top="0.75" bottom="0.75" header="0.3" footer="0.3"/>
  <pageSetup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682AA-B8B2-4E27-8639-B159CB3F7743}">
  <dimension ref="C1:F8"/>
  <sheetViews>
    <sheetView showGridLines="0" workbookViewId="0">
      <selection activeCell="F17" sqref="F17"/>
    </sheetView>
  </sheetViews>
  <sheetFormatPr baseColWidth="10" defaultColWidth="11.42578125" defaultRowHeight="15"/>
  <cols>
    <col min="1" max="1" width="18" customWidth="1"/>
    <col min="2" max="2" width="11.85546875" customWidth="1"/>
    <col min="3" max="3" width="25.7109375" bestFit="1" customWidth="1"/>
    <col min="4" max="4" width="9.5703125" customWidth="1"/>
    <col min="6" max="6" width="23.85546875" bestFit="1" customWidth="1"/>
  </cols>
  <sheetData>
    <row r="1" spans="3:6">
      <c r="C1" t="s">
        <v>24</v>
      </c>
      <c r="E1" t="s">
        <v>71</v>
      </c>
      <c r="F1" t="s">
        <v>46</v>
      </c>
    </row>
    <row r="2" spans="3:6">
      <c r="C2" t="s">
        <v>54</v>
      </c>
      <c r="E2" t="s">
        <v>72</v>
      </c>
      <c r="F2" t="s">
        <v>49</v>
      </c>
    </row>
    <row r="3" spans="3:6">
      <c r="C3" t="s">
        <v>55</v>
      </c>
      <c r="E3" t="s">
        <v>27</v>
      </c>
      <c r="F3" t="s">
        <v>50</v>
      </c>
    </row>
    <row r="4" spans="3:6">
      <c r="C4" t="s">
        <v>73</v>
      </c>
      <c r="E4" t="s">
        <v>74</v>
      </c>
      <c r="F4" t="s">
        <v>51</v>
      </c>
    </row>
    <row r="5" spans="3:6">
      <c r="C5" t="s">
        <v>63</v>
      </c>
      <c r="E5" t="s">
        <v>75</v>
      </c>
    </row>
    <row r="6" spans="3:6">
      <c r="C6" t="s">
        <v>65</v>
      </c>
      <c r="E6" t="s">
        <v>76</v>
      </c>
    </row>
    <row r="7" spans="3:6">
      <c r="C7" t="s">
        <v>68</v>
      </c>
      <c r="E7" t="s">
        <v>77</v>
      </c>
    </row>
    <row r="8" spans="3:6">
      <c r="E8" t="s">
        <v>78</v>
      </c>
    </row>
  </sheetData>
  <pageMargins left="0.7" right="0.7" top="0.75" bottom="0.75" header="0.3" footer="0.3"/>
  <tableParts count="3">
    <tablePart r:id="rId1"/>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6"/>
  <sheetViews>
    <sheetView showGridLines="0" topLeftCell="A10" zoomScaleNormal="100" workbookViewId="0">
      <selection activeCell="E15" sqref="E15"/>
    </sheetView>
  </sheetViews>
  <sheetFormatPr baseColWidth="10" defaultColWidth="9.140625" defaultRowHeight="12.75"/>
  <cols>
    <col min="1" max="1" width="87.140625" style="14" customWidth="1"/>
    <col min="2" max="16384" width="9.140625" style="1"/>
  </cols>
  <sheetData>
    <row r="1" spans="1:2" ht="46.5" customHeight="1"/>
    <row r="2" spans="1:2" s="16" customFormat="1" ht="15.75">
      <c r="A2" s="15" t="s">
        <v>79</v>
      </c>
      <c r="B2" s="15"/>
    </row>
    <row r="3" spans="1:2" s="20" customFormat="1" ht="27" customHeight="1">
      <c r="A3" s="27" t="s">
        <v>80</v>
      </c>
      <c r="B3" s="21"/>
    </row>
    <row r="4" spans="1:2" s="17" customFormat="1" ht="26.25">
      <c r="A4" s="18" t="s">
        <v>81</v>
      </c>
    </row>
    <row r="5" spans="1:2" ht="74.099999999999994" customHeight="1">
      <c r="A5" s="19" t="s">
        <v>82</v>
      </c>
    </row>
    <row r="6" spans="1:2" ht="26.25" customHeight="1">
      <c r="A6" s="18" t="s">
        <v>83</v>
      </c>
    </row>
    <row r="7" spans="1:2" s="14" customFormat="1" ht="204.95" customHeight="1">
      <c r="A7" s="23" t="s">
        <v>84</v>
      </c>
    </row>
    <row r="8" spans="1:2" s="17" customFormat="1" ht="26.25">
      <c r="A8" s="18" t="s">
        <v>85</v>
      </c>
    </row>
    <row r="9" spans="1:2" ht="60">
      <c r="A9" s="19" t="s">
        <v>86</v>
      </c>
    </row>
    <row r="10" spans="1:2" s="14" customFormat="1" ht="27.95" customHeight="1">
      <c r="A10" s="22" t="s">
        <v>87</v>
      </c>
    </row>
    <row r="11" spans="1:2" s="17" customFormat="1" ht="26.25">
      <c r="A11" s="18" t="s">
        <v>88</v>
      </c>
    </row>
    <row r="12" spans="1:2" ht="30">
      <c r="A12" s="19" t="s">
        <v>89</v>
      </c>
    </row>
    <row r="13" spans="1:2" s="14" customFormat="1" ht="27.95" customHeight="1">
      <c r="A13" s="22" t="s">
        <v>90</v>
      </c>
    </row>
    <row r="14" spans="1:2" s="17" customFormat="1" ht="26.25">
      <c r="A14" s="18" t="s">
        <v>91</v>
      </c>
    </row>
    <row r="15" spans="1:2" ht="75" customHeight="1">
      <c r="A15" s="19" t="s">
        <v>92</v>
      </c>
    </row>
    <row r="16" spans="1:2" ht="75">
      <c r="A16" s="19" t="s">
        <v>93</v>
      </c>
    </row>
  </sheetData>
  <hyperlinks>
    <hyperlink ref="A13" r:id="rId1" xr:uid="{00000000-0004-0000-0100-000000000000}"/>
    <hyperlink ref="A10" r:id="rId2" xr:uid="{00000000-0004-0000-0100-000001000000}"/>
    <hyperlink ref="A3" r:id="rId3" xr:uid="{00000000-0004-0000-0100-000002000000}"/>
    <hyperlink ref="A2" r:id="rId4" xr:uid="{00000000-0004-0000-0100-000003000000}"/>
  </hyperlinks>
  <pageMargins left="0.5" right="0.5" top="0.5" bottom="0.5" header="0.3" footer="0.3"/>
  <pageSetup orientation="portrait"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stado xmlns="76a5757c-cee6-4f7e-9f61-91c3dec3404e">Aprobado</Estado>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8D9F5FAD06229469B9212C6C5B4FBCD" ma:contentTypeVersion="5" ma:contentTypeDescription="Crear nuevo documento." ma:contentTypeScope="" ma:versionID="564afa6f6b0c6f44b5eb5dd2ee68a3a0">
  <xsd:schema xmlns:xsd="http://www.w3.org/2001/XMLSchema" xmlns:xs="http://www.w3.org/2001/XMLSchema" xmlns:p="http://schemas.microsoft.com/office/2006/metadata/properties" xmlns:ns2="76a5757c-cee6-4f7e-9f61-91c3dec3404e" targetNamespace="http://schemas.microsoft.com/office/2006/metadata/properties" ma:root="true" ma:fieldsID="5f7006fee71ca88dc69485804e4fe800" ns2:_="">
    <xsd:import namespace="76a5757c-cee6-4f7e-9f61-91c3dec3404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Esta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a5757c-cee6-4f7e-9f61-91c3dec340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Estado" ma:index="12" nillable="true" ma:displayName="Estado" ma:format="Dropdown" ma:internalName="Estado">
      <xsd:simpleType>
        <xsd:restriction base="dms:Choice">
          <xsd:enumeration value="En revisión"/>
          <xsd:enumeration value="Aprobado"/>
          <xsd:enumeration value="No aplica"/>
          <xsd:enumeration value="En proceso"/>
          <xsd:enumeration value="Para revisión jefeUGP"/>
          <xsd:enumeration value="Falta actualizar"/>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A3A688-EE94-46C8-A02D-92AE7C6435F9}">
  <ds:schemaRefs>
    <ds:schemaRef ds:uri="http://schemas.microsoft.com/sharepoint/v3/contenttype/forms"/>
  </ds:schemaRefs>
</ds:datastoreItem>
</file>

<file path=customXml/itemProps2.xml><?xml version="1.0" encoding="utf-8"?>
<ds:datastoreItem xmlns:ds="http://schemas.openxmlformats.org/officeDocument/2006/customXml" ds:itemID="{89942F6D-3F8C-45CC-9E70-1F13526B9249}">
  <ds:schemaRefs>
    <ds:schemaRef ds:uri="http://schemas.microsoft.com/office/2006/metadata/properties"/>
    <ds:schemaRef ds:uri="http://schemas.microsoft.com/office/infopath/2007/PartnerControls"/>
    <ds:schemaRef ds:uri="76a5757c-cee6-4f7e-9f61-91c3dec3404e"/>
  </ds:schemaRefs>
</ds:datastoreItem>
</file>

<file path=customXml/itemProps3.xml><?xml version="1.0" encoding="utf-8"?>
<ds:datastoreItem xmlns:ds="http://schemas.openxmlformats.org/officeDocument/2006/customXml" ds:itemID="{7C10429C-4C45-436A-A677-B5C180DBE3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a5757c-cee6-4f7e-9f61-91c3dec340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TM16400962</Template>
  <Application>Microsoft Excel</Application>
  <DocSecurity>0</DocSecurity>
  <ScaleCrop>false</ScaleCrop>
  <HeadingPairs>
    <vt:vector size="4" baseType="variant">
      <vt:variant>
        <vt:lpstr>Hojas de cálculo</vt:lpstr>
      </vt:variant>
      <vt:variant>
        <vt:i4>5</vt:i4>
      </vt:variant>
      <vt:variant>
        <vt:lpstr>Rangos con nombre</vt:lpstr>
      </vt:variant>
      <vt:variant>
        <vt:i4>8</vt:i4>
      </vt:variant>
    </vt:vector>
  </HeadingPairs>
  <TitlesOfParts>
    <vt:vector size="13" baseType="lpstr">
      <vt:lpstr>Cronograma</vt:lpstr>
      <vt:lpstr>Presupuesto</vt:lpstr>
      <vt:lpstr>Verificación de restricciones</vt:lpstr>
      <vt:lpstr>Lista</vt:lpstr>
      <vt:lpstr>About</vt:lpstr>
      <vt:lpstr>Display_Week</vt:lpstr>
      <vt:lpstr>Fuente</vt:lpstr>
      <vt:lpstr>Partida</vt:lpstr>
      <vt:lpstr>Project_Start</vt:lpstr>
      <vt:lpstr>Cronograma!task_end</vt:lpstr>
      <vt:lpstr>Cronograma!task_progress</vt:lpstr>
      <vt:lpstr>Cronograma!task_start</vt:lpstr>
      <vt:lpstr>Cronograma!Títulos_a_imprimir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2022-03-11T22:40:12Z</dcterms:created>
  <dcterms:modified xsi:type="dcterms:W3CDTF">2024-06-18T14:46:36Z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0x01010088D9F5FAD06229469B9212C6C5B4FBCD</vt:lpwstr>
  </property>
  <property fmtid="{D5CDD505-2E9C-101B-9397-08002B2CF9AE}" pid="3" name="Ciclo">
    <vt:lpwstr>Inicio</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MediaServiceImageTags">
    <vt:lpwstr/>
  </property>
</Properties>
</file>