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hcrconicit-my.sharepoint.com/personal/jrojas_promotora_go_cr/Documents/UET2022/Clústeres/Convocatoria Propyme-Clústeres/Página web/"/>
    </mc:Choice>
  </mc:AlternateContent>
  <bookViews>
    <workbookView xWindow="0" yWindow="0" windowWidth="20490" windowHeight="7020" activeTab="1"/>
  </bookViews>
  <sheets>
    <sheet name="Flujo de caja proyectado 5 años" sheetId="10" r:id="rId1"/>
    <sheet name="Calculo del TIR" sheetId="1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6" i="10" l="1"/>
  <c r="F26" i="10"/>
  <c r="B11" i="10" l="1"/>
  <c r="D9" i="12" s="1"/>
  <c r="D26" i="10" l="1"/>
  <c r="C26" i="10"/>
  <c r="G49" i="10"/>
  <c r="F49" i="10"/>
  <c r="E49" i="10"/>
  <c r="D49" i="10"/>
  <c r="C49" i="10"/>
  <c r="G26" i="10"/>
  <c r="G27" i="10" l="1"/>
  <c r="G52" i="10" s="1"/>
  <c r="G55" i="10" s="1"/>
  <c r="F27" i="10"/>
  <c r="F52" i="10" s="1"/>
  <c r="F55" i="10" s="1"/>
  <c r="E27" i="10"/>
  <c r="E52" i="10" s="1"/>
  <c r="E55" i="10" s="1"/>
  <c r="D27" i="10"/>
  <c r="D52" i="10" s="1"/>
  <c r="C27" i="10"/>
  <c r="C52" i="10" s="1"/>
  <c r="D58" i="10" l="1"/>
  <c r="G58" i="10"/>
  <c r="I9" i="12" s="1"/>
  <c r="F58" i="10"/>
  <c r="E58" i="10"/>
  <c r="G9" i="12" s="1"/>
  <c r="F9" i="12" l="1"/>
  <c r="H9" i="12"/>
  <c r="C58" i="10"/>
  <c r="E9" i="12" l="1"/>
  <c r="L6" i="12" s="1"/>
  <c r="C61" i="10"/>
  <c r="D61" i="10" s="1"/>
  <c r="E61" i="10" s="1"/>
  <c r="F61" i="10" s="1"/>
  <c r="G61" i="10" s="1"/>
</calcChain>
</file>

<file path=xl/comments1.xml><?xml version="1.0" encoding="utf-8"?>
<comments xmlns="http://schemas.openxmlformats.org/spreadsheetml/2006/main">
  <authors>
    <author>rmunoz</author>
    <author>rmuñoz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 xml:space="preserve">UET
</t>
        </r>
        <r>
          <rPr>
            <sz val="9"/>
            <color indexed="81"/>
            <rFont val="Tahoma"/>
            <family val="2"/>
          </rPr>
          <t xml:space="preserve">Abajo se muestra un ejemplo de un proyecto.  Después de estudiarlo borre los datos y complete con su proyecto
</t>
        </r>
      </text>
    </comment>
    <comment ref="A7" authorId="1" shapeId="0">
      <text>
        <r>
          <rPr>
            <b/>
            <sz val="9"/>
            <color indexed="81"/>
            <rFont val="Tahoma"/>
            <family val="2"/>
          </rPr>
          <t>UET</t>
        </r>
        <r>
          <rPr>
            <sz val="9"/>
            <color indexed="81"/>
            <rFont val="Tahoma"/>
            <family val="2"/>
          </rPr>
          <t xml:space="preserve">
En esta sección digite el monto total solicitado y el monto total de contrapartida según lo indicó en el formulario el formato de Plan de Trabajo  y presupuesto. Es decir los montos de éstos </t>
        </r>
        <r>
          <rPr>
            <b/>
            <sz val="9"/>
            <color indexed="81"/>
            <rFont val="Tahoma"/>
            <family val="2"/>
          </rPr>
          <t>deben ser iguales</t>
        </r>
        <r>
          <rPr>
            <sz val="9"/>
            <color indexed="81"/>
            <rFont val="Tahoma"/>
            <family val="2"/>
          </rPr>
          <t xml:space="preserve"> en todos los documentos que usted entregue</t>
        </r>
      </text>
    </comment>
    <comment ref="A55" authorId="1" shapeId="0">
      <text>
        <r>
          <rPr>
            <b/>
            <sz val="9"/>
            <color indexed="81"/>
            <rFont val="Tahoma"/>
            <family val="2"/>
          </rPr>
          <t>UET</t>
        </r>
        <r>
          <rPr>
            <sz val="9"/>
            <color indexed="81"/>
            <rFont val="Tahoma"/>
            <family val="2"/>
          </rPr>
          <t xml:space="preserve">
Estime un posible impuesto de renta aplicable al incremental de ventas debido al proyecto.</t>
        </r>
      </text>
    </comment>
  </commentList>
</comments>
</file>

<file path=xl/sharedStrings.xml><?xml version="1.0" encoding="utf-8"?>
<sst xmlns="http://schemas.openxmlformats.org/spreadsheetml/2006/main" count="57" uniqueCount="52">
  <si>
    <t xml:space="preserve">Flujo de Caja </t>
  </si>
  <si>
    <t>AÑOS</t>
  </si>
  <si>
    <t>TIR</t>
  </si>
  <si>
    <t>Flujo de caja (neto anual)</t>
  </si>
  <si>
    <t>Inicial</t>
  </si>
  <si>
    <t>FLUJO DE CAJA PROYECTADO DEL PROYECTO</t>
  </si>
  <si>
    <t xml:space="preserve"> PERIODOS : AÑOS DEL 1 AL 5</t>
  </si>
  <si>
    <t>Año</t>
  </si>
  <si>
    <t>Ingresos</t>
  </si>
  <si>
    <t>Ingresos totales</t>
  </si>
  <si>
    <t>Total Gastos</t>
  </si>
  <si>
    <t>Inversión</t>
  </si>
  <si>
    <t>Total Inversión</t>
  </si>
  <si>
    <t>Flujo de caja antes de impuestos</t>
  </si>
  <si>
    <t xml:space="preserve">Impuesto sobre la Renta </t>
  </si>
  <si>
    <t>Flujo de caja neto</t>
  </si>
  <si>
    <t xml:space="preserve">Efectivo disponible </t>
  </si>
  <si>
    <t xml:space="preserve">CÁLCULO FLUJO DE CAJA TIR </t>
  </si>
  <si>
    <t>Se calcula automáticamente con la anterior hoja</t>
  </si>
  <si>
    <t>EMPRESA XXXX</t>
  </si>
  <si>
    <t>Capacitación y entrenamiento de recursos humanos</t>
  </si>
  <si>
    <t>Otros rubros (agregar según corresponda):</t>
  </si>
  <si>
    <t>Gastos</t>
  </si>
  <si>
    <t>Ingresos por ventas de productos/servicios</t>
  </si>
  <si>
    <t>Cantidad de ventas de Producto/Servicio (Unidades)</t>
  </si>
  <si>
    <t>Monto  aportado  de contrapartida</t>
  </si>
  <si>
    <t>1*</t>
  </si>
  <si>
    <t>2*</t>
  </si>
  <si>
    <t>Flujo de caja</t>
  </si>
  <si>
    <t>Notas explicativas al flujo de caja</t>
  </si>
  <si>
    <t>Ventas</t>
  </si>
  <si>
    <t>Notas a los Ingresos del proyecto:</t>
  </si>
  <si>
    <t>Notas a los Gastos del proyecto:</t>
  </si>
  <si>
    <t>Salario del Personal</t>
  </si>
  <si>
    <t>Gastos de gestión en propiedad intelectual</t>
  </si>
  <si>
    <t>Formulación y presentación de la propuesta</t>
  </si>
  <si>
    <t>Insumos y materiales necesarios para la construcción de prototipos y de plantas piloto</t>
  </si>
  <si>
    <t>Maquinaria y/o equipo específico para el proyecto</t>
  </si>
  <si>
    <t>Adquisición o arrendamiento de licencias tecnológicas</t>
  </si>
  <si>
    <t>a</t>
  </si>
  <si>
    <t>b</t>
  </si>
  <si>
    <t>d</t>
  </si>
  <si>
    <t>e</t>
  </si>
  <si>
    <t xml:space="preserve">f </t>
  </si>
  <si>
    <t xml:space="preserve">c </t>
  </si>
  <si>
    <t>* Nota orientativa: Tener presente que los gastos del proyecto, es decir Monto Solicitado y Monto de Contrapartida, deben registrarse en  el año o años en que corresponda la ejecución del proyecto. Se espera  que dichos gastos se planifiquen como máximo en los años 1 y 2.</t>
  </si>
  <si>
    <t>Gestión y administración del proyecto</t>
  </si>
  <si>
    <t>Servicios profesionales</t>
  </si>
  <si>
    <r>
      <t>Precio Unitario Producto/Servicio (USD</t>
    </r>
    <r>
      <rPr>
        <b/>
        <sz val="9.3000000000000007"/>
        <color theme="1"/>
        <rFont val="Arial"/>
        <family val="2"/>
      </rPr>
      <t>/unidad)</t>
    </r>
  </si>
  <si>
    <t>EXPRESADO EN COLONES</t>
  </si>
  <si>
    <t>Monto solicitado a Propyme</t>
  </si>
  <si>
    <r>
      <t>En esta sección se deben explicar los fundamentos de los ingresos y los gastos. Por ejemplo: "</t>
    </r>
    <r>
      <rPr>
        <i/>
        <sz val="11"/>
        <color theme="1"/>
        <rFont val="Arial"/>
        <family val="2"/>
      </rPr>
      <t>Ingresos: es producto de la venta de la fruta modificada a un precio unitario de 100 colones por fruta, precio que se justifica con el estudio de precio; la cantidad a vender se calcula a partir del porcentaje del mercado que se desea obtener, el cual es del 5%</t>
    </r>
    <r>
      <rPr>
        <sz val="11"/>
        <color theme="1"/>
        <rFont val="Arial"/>
        <family val="2"/>
      </rPr>
      <t>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</si>
</sst>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[$-409]mmm\-yy;@"/>
    <numFmt numFmtId="165" formatCode="0.0"/>
    <numFmt numFmtId="166" formatCode="[$$-540A]#,##0_);\([$$-540A]#,##0\)"/>
    <numFmt numFmtId="167" formatCode="[$$-540A]#,##0.0_);\([$$-540A]#,##0.0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b/>
      <u/>
      <sz val="12"/>
      <color theme="1"/>
      <name val="Arial"/>
      <family val="2"/>
    </font>
    <font>
      <b/>
      <sz val="9.3000000000000007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u/>
      <sz val="14"/>
      <color rgb="FF000000"/>
      <name val="Arial"/>
      <family val="2"/>
    </font>
    <font>
      <b/>
      <sz val="10"/>
      <color rgb="FF000000"/>
      <name val="Arial"/>
      <family val="2"/>
    </font>
    <font>
      <i/>
      <sz val="11"/>
      <color theme="1"/>
      <name val="Arial"/>
      <family val="2"/>
    </font>
    <font>
      <b/>
      <sz val="22"/>
      <color theme="0"/>
      <name val="Arial"/>
      <family val="2"/>
    </font>
    <font>
      <b/>
      <sz val="14"/>
      <color theme="0" tint="-0.499984740745262"/>
      <name val="Arial"/>
      <family val="2"/>
    </font>
    <font>
      <b/>
      <sz val="16"/>
      <color indexed="43"/>
      <name val="Arial"/>
      <family val="2"/>
    </font>
    <font>
      <b/>
      <sz val="18"/>
      <color rgb="FFFFFFCC"/>
      <name val="Arial"/>
      <family val="2"/>
    </font>
    <font>
      <b/>
      <sz val="14"/>
      <name val="Arial"/>
      <family val="2"/>
    </font>
    <font>
      <b/>
      <sz val="14"/>
      <color indexed="43"/>
      <name val="Arial"/>
      <family val="2"/>
    </font>
    <font>
      <b/>
      <u/>
      <sz val="14"/>
      <name val="Arial"/>
      <family val="2"/>
    </font>
    <font>
      <sz val="8"/>
      <color indexed="43"/>
      <name val="Arial"/>
      <family val="2"/>
    </font>
    <font>
      <b/>
      <sz val="8"/>
      <name val="Arial"/>
      <family val="2"/>
    </font>
    <font>
      <sz val="12"/>
      <color indexed="43"/>
      <name val="Arial"/>
      <family val="2"/>
    </font>
    <font>
      <b/>
      <sz val="14"/>
      <color theme="9" tint="-0.499984740745262"/>
      <name val="Arial"/>
      <family val="2"/>
    </font>
    <font>
      <sz val="11"/>
      <color indexed="23"/>
      <name val="Arial"/>
      <family val="2"/>
    </font>
    <font>
      <sz val="12"/>
      <name val="Arial"/>
      <family val="2"/>
    </font>
    <font>
      <b/>
      <sz val="14"/>
      <color rgb="FF00008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9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rgb="FF008080"/>
      </top>
      <bottom style="thick">
        <color rgb="FF008080"/>
      </bottom>
      <diagonal/>
    </border>
    <border>
      <left/>
      <right/>
      <top style="thick">
        <color rgb="FF008080"/>
      </top>
      <bottom style="thick">
        <color rgb="FF008080"/>
      </bottom>
      <diagonal/>
    </border>
    <border>
      <left/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 applyFill="1" applyBorder="1" applyProtection="1"/>
    <xf numFmtId="0" fontId="3" fillId="0" borderId="0" xfId="0" applyFont="1" applyFill="1" applyBorder="1" applyProtection="1"/>
    <xf numFmtId="0" fontId="6" fillId="9" borderId="18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7" fontId="7" fillId="0" borderId="0" xfId="0" applyNumberFormat="1" applyFont="1" applyAlignment="1">
      <alignment vertical="center"/>
    </xf>
    <xf numFmtId="43" fontId="7" fillId="0" borderId="1" xfId="1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0" fontId="6" fillId="0" borderId="0" xfId="0" applyFont="1" applyAlignment="1">
      <alignment vertical="center"/>
    </xf>
    <xf numFmtId="43" fontId="6" fillId="0" borderId="1" xfId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0" fontId="8" fillId="0" borderId="41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164" fontId="10" fillId="8" borderId="22" xfId="1" applyNumberFormat="1" applyFont="1" applyFill="1" applyBorder="1" applyAlignment="1">
      <alignment horizontal="center" vertical="center" wrapText="1"/>
    </xf>
    <xf numFmtId="0" fontId="7" fillId="0" borderId="4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8" borderId="29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vertical="center"/>
    </xf>
    <xf numFmtId="0" fontId="6" fillId="8" borderId="33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vertical="center"/>
    </xf>
    <xf numFmtId="165" fontId="7" fillId="8" borderId="33" xfId="0" applyNumberFormat="1" applyFont="1" applyFill="1" applyBorder="1" applyAlignment="1">
      <alignment vertical="center"/>
    </xf>
    <xf numFmtId="165" fontId="7" fillId="8" borderId="34" xfId="0" applyNumberFormat="1" applyFont="1" applyFill="1" applyBorder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6" fillId="0" borderId="37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/>
    </xf>
    <xf numFmtId="0" fontId="6" fillId="0" borderId="4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43" fontId="7" fillId="0" borderId="1" xfId="1" applyFont="1" applyBorder="1" applyAlignment="1" applyProtection="1">
      <alignment vertical="center"/>
    </xf>
    <xf numFmtId="43" fontId="7" fillId="0" borderId="36" xfId="1" applyFont="1" applyBorder="1" applyAlignment="1" applyProtection="1">
      <alignment vertical="center"/>
    </xf>
    <xf numFmtId="0" fontId="6" fillId="8" borderId="37" xfId="0" applyFont="1" applyFill="1" applyBorder="1" applyAlignment="1">
      <alignment vertical="center" wrapText="1"/>
    </xf>
    <xf numFmtId="0" fontId="6" fillId="8" borderId="38" xfId="0" applyFont="1" applyFill="1" applyBorder="1" applyAlignment="1" applyProtection="1">
      <alignment vertical="center"/>
    </xf>
    <xf numFmtId="43" fontId="7" fillId="8" borderId="38" xfId="1" applyFont="1" applyFill="1" applyBorder="1" applyAlignment="1" applyProtection="1">
      <alignment vertical="center"/>
    </xf>
    <xf numFmtId="43" fontId="7" fillId="8" borderId="38" xfId="1" applyFont="1" applyFill="1" applyBorder="1" applyAlignment="1">
      <alignment vertical="center"/>
    </xf>
    <xf numFmtId="43" fontId="7" fillId="8" borderId="39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3" fontId="7" fillId="0" borderId="0" xfId="1" applyFont="1" applyFill="1" applyBorder="1" applyAlignment="1">
      <alignment vertical="center"/>
    </xf>
    <xf numFmtId="43" fontId="7" fillId="0" borderId="48" xfId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48" xfId="0" applyFont="1" applyBorder="1" applyAlignment="1">
      <alignment vertical="center"/>
    </xf>
    <xf numFmtId="0" fontId="11" fillId="8" borderId="41" xfId="0" applyFont="1" applyFill="1" applyBorder="1" applyAlignment="1">
      <alignment vertical="center"/>
    </xf>
    <xf numFmtId="0" fontId="9" fillId="8" borderId="40" xfId="0" applyFont="1" applyFill="1" applyBorder="1" applyAlignment="1">
      <alignment vertical="center"/>
    </xf>
    <xf numFmtId="166" fontId="7" fillId="8" borderId="40" xfId="0" applyNumberFormat="1" applyFont="1" applyFill="1" applyBorder="1" applyAlignment="1">
      <alignment vertical="center"/>
    </xf>
    <xf numFmtId="0" fontId="7" fillId="8" borderId="40" xfId="0" applyFont="1" applyFill="1" applyBorder="1" applyAlignment="1">
      <alignment vertical="center"/>
    </xf>
    <xf numFmtId="0" fontId="7" fillId="8" borderId="42" xfId="0" applyFont="1" applyFill="1" applyBorder="1" applyAlignment="1">
      <alignment vertical="center"/>
    </xf>
    <xf numFmtId="43" fontId="7" fillId="0" borderId="1" xfId="1" applyFont="1" applyBorder="1" applyAlignment="1" applyProtection="1">
      <alignment vertical="center"/>
      <protection locked="0"/>
    </xf>
    <xf numFmtId="0" fontId="7" fillId="2" borderId="35" xfId="0" applyFont="1" applyFill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43" fontId="7" fillId="0" borderId="3" xfId="1" applyFont="1" applyBorder="1" applyAlignment="1" applyProtection="1">
      <alignment vertical="center"/>
      <protection locked="0"/>
    </xf>
    <xf numFmtId="43" fontId="7" fillId="0" borderId="44" xfId="1" applyFont="1" applyBorder="1" applyAlignment="1" applyProtection="1">
      <alignment vertical="center"/>
      <protection locked="0"/>
    </xf>
    <xf numFmtId="0" fontId="7" fillId="0" borderId="45" xfId="0" applyFont="1" applyBorder="1" applyAlignment="1">
      <alignment vertical="center" wrapText="1"/>
    </xf>
    <xf numFmtId="43" fontId="7" fillId="0" borderId="5" xfId="1" applyFont="1" applyBorder="1" applyAlignment="1" applyProtection="1">
      <alignment vertical="center"/>
      <protection locked="0"/>
    </xf>
    <xf numFmtId="0" fontId="7" fillId="0" borderId="45" xfId="0" applyFont="1" applyBorder="1" applyAlignment="1" applyProtection="1">
      <alignment vertical="center" wrapText="1"/>
    </xf>
    <xf numFmtId="0" fontId="7" fillId="0" borderId="35" xfId="0" applyFont="1" applyBorder="1" applyAlignment="1" applyProtection="1">
      <alignment vertical="center" wrapText="1"/>
    </xf>
    <xf numFmtId="0" fontId="6" fillId="8" borderId="37" xfId="0" applyFont="1" applyFill="1" applyBorder="1" applyAlignment="1">
      <alignment vertical="center"/>
    </xf>
    <xf numFmtId="0" fontId="6" fillId="8" borderId="38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43" fontId="7" fillId="0" borderId="40" xfId="1" applyFont="1" applyFill="1" applyBorder="1" applyAlignment="1">
      <alignment vertical="center"/>
    </xf>
    <xf numFmtId="43" fontId="7" fillId="0" borderId="42" xfId="1" applyFont="1" applyFill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14" fillId="0" borderId="1" xfId="1" applyFont="1" applyBorder="1" applyAlignment="1">
      <alignment vertical="center"/>
    </xf>
    <xf numFmtId="43" fontId="14" fillId="0" borderId="36" xfId="1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14" fillId="0" borderId="0" xfId="1" applyFont="1" applyBorder="1" applyAlignment="1">
      <alignment vertical="center"/>
    </xf>
    <xf numFmtId="43" fontId="14" fillId="0" borderId="48" xfId="1" applyFont="1" applyBorder="1" applyAlignment="1">
      <alignment vertical="center"/>
    </xf>
    <xf numFmtId="0" fontId="6" fillId="0" borderId="46" xfId="0" applyFont="1" applyFill="1" applyBorder="1" applyAlignment="1">
      <alignment vertical="center"/>
    </xf>
    <xf numFmtId="43" fontId="7" fillId="0" borderId="0" xfId="1" applyFont="1" applyFill="1" applyBorder="1" applyAlignment="1" applyProtection="1">
      <alignment vertical="center"/>
      <protection locked="0"/>
    </xf>
    <xf numFmtId="43" fontId="7" fillId="0" borderId="48" xfId="1" applyFont="1" applyFill="1" applyBorder="1" applyAlignment="1" applyProtection="1">
      <alignment vertical="center"/>
      <protection locked="0"/>
    </xf>
    <xf numFmtId="0" fontId="7" fillId="0" borderId="46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0" fontId="6" fillId="8" borderId="35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43" fontId="6" fillId="8" borderId="1" xfId="1" applyFont="1" applyFill="1" applyBorder="1" applyAlignment="1">
      <alignment vertical="center"/>
    </xf>
    <xf numFmtId="43" fontId="6" fillId="8" borderId="36" xfId="1" applyFont="1" applyFill="1" applyBorder="1" applyAlignment="1">
      <alignment vertical="center"/>
    </xf>
    <xf numFmtId="0" fontId="6" fillId="0" borderId="3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43" fontId="6" fillId="0" borderId="10" xfId="1" applyFont="1" applyFill="1" applyBorder="1" applyAlignment="1">
      <alignment vertical="center"/>
    </xf>
    <xf numFmtId="43" fontId="6" fillId="0" borderId="47" xfId="1" applyFont="1" applyFill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5" fillId="0" borderId="9" xfId="0" applyFont="1" applyBorder="1"/>
    <xf numFmtId="0" fontId="15" fillId="0" borderId="51" xfId="0" applyFont="1" applyBorder="1"/>
    <xf numFmtId="0" fontId="6" fillId="10" borderId="2" xfId="0" applyFont="1" applyFill="1" applyBorder="1" applyAlignment="1">
      <alignment horizontal="left" vertical="center" wrapText="1"/>
    </xf>
    <xf numFmtId="0" fontId="6" fillId="10" borderId="3" xfId="0" applyFont="1" applyFill="1" applyBorder="1" applyAlignment="1">
      <alignment horizontal="left" vertical="center" wrapText="1"/>
    </xf>
    <xf numFmtId="0" fontId="6" fillId="10" borderId="4" xfId="0" applyFont="1" applyFill="1" applyBorder="1" applyAlignment="1">
      <alignment horizontal="left" vertical="center" wrapText="1"/>
    </xf>
    <xf numFmtId="0" fontId="16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17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Border="1" applyAlignment="1" applyProtection="1">
      <alignment horizontal="left" vertical="center" wrapText="1"/>
      <protection locked="0"/>
    </xf>
    <xf numFmtId="0" fontId="17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>
      <alignment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15" fillId="10" borderId="2" xfId="0" applyFont="1" applyFill="1" applyBorder="1" applyAlignment="1" applyProtection="1">
      <alignment horizontal="left" vertical="center" wrapText="1"/>
      <protection locked="0"/>
    </xf>
    <xf numFmtId="0" fontId="15" fillId="10" borderId="3" xfId="0" applyFont="1" applyFill="1" applyBorder="1" applyAlignment="1" applyProtection="1">
      <alignment horizontal="left" vertical="center" wrapText="1"/>
      <protection locked="0"/>
    </xf>
    <xf numFmtId="0" fontId="15" fillId="10" borderId="4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Border="1" applyProtection="1"/>
    <xf numFmtId="49" fontId="19" fillId="6" borderId="23" xfId="0" applyNumberFormat="1" applyFont="1" applyFill="1" applyBorder="1" applyAlignment="1" applyProtection="1">
      <alignment horizontal="center" vertical="center"/>
    </xf>
    <xf numFmtId="49" fontId="19" fillId="6" borderId="24" xfId="0" applyNumberFormat="1" applyFont="1" applyFill="1" applyBorder="1" applyAlignment="1" applyProtection="1">
      <alignment horizontal="center" vertical="center"/>
    </xf>
    <xf numFmtId="49" fontId="19" fillId="6" borderId="25" xfId="0" applyNumberFormat="1" applyFont="1" applyFill="1" applyBorder="1" applyAlignment="1" applyProtection="1">
      <alignment horizontal="center" vertical="center"/>
    </xf>
    <xf numFmtId="0" fontId="15" fillId="0" borderId="0" xfId="0" applyFont="1" applyProtection="1"/>
    <xf numFmtId="0" fontId="2" fillId="3" borderId="7" xfId="0" applyFont="1" applyFill="1" applyBorder="1" applyProtection="1"/>
    <xf numFmtId="0" fontId="2" fillId="3" borderId="0" xfId="0" applyFont="1" applyFill="1" applyBorder="1" applyProtection="1"/>
    <xf numFmtId="0" fontId="2" fillId="3" borderId="26" xfId="0" applyFont="1" applyFill="1" applyBorder="1" applyProtection="1"/>
    <xf numFmtId="0" fontId="20" fillId="3" borderId="18" xfId="0" applyFont="1" applyFill="1" applyBorder="1" applyAlignment="1" applyProtection="1">
      <alignment horizontal="center"/>
    </xf>
    <xf numFmtId="0" fontId="20" fillId="3" borderId="10" xfId="0" applyFont="1" applyFill="1" applyBorder="1" applyAlignment="1" applyProtection="1">
      <alignment horizontal="center"/>
    </xf>
    <xf numFmtId="0" fontId="20" fillId="3" borderId="21" xfId="0" applyFont="1" applyFill="1" applyBorder="1" applyAlignment="1" applyProtection="1">
      <alignment horizontal="center"/>
    </xf>
    <xf numFmtId="0" fontId="2" fillId="3" borderId="8" xfId="0" applyFont="1" applyFill="1" applyBorder="1" applyProtection="1"/>
    <xf numFmtId="0" fontId="21" fillId="7" borderId="27" xfId="0" applyFont="1" applyFill="1" applyBorder="1" applyAlignment="1" applyProtection="1">
      <alignment horizontal="center" vertical="center"/>
    </xf>
    <xf numFmtId="0" fontId="22" fillId="4" borderId="12" xfId="0" applyFont="1" applyFill="1" applyBorder="1" applyAlignment="1" applyProtection="1">
      <alignment horizontal="center" vertical="center"/>
    </xf>
    <xf numFmtId="0" fontId="22" fillId="4" borderId="13" xfId="0" applyFont="1" applyFill="1" applyBorder="1" applyAlignment="1" applyProtection="1">
      <alignment horizontal="center" vertical="center"/>
    </xf>
    <xf numFmtId="0" fontId="22" fillId="4" borderId="14" xfId="0" applyFont="1" applyFill="1" applyBorder="1" applyAlignment="1" applyProtection="1">
      <alignment horizontal="center" vertical="center"/>
    </xf>
    <xf numFmtId="0" fontId="23" fillId="3" borderId="15" xfId="0" applyFont="1" applyFill="1" applyBorder="1" applyAlignment="1" applyProtection="1">
      <alignment horizontal="center"/>
    </xf>
    <xf numFmtId="0" fontId="24" fillId="3" borderId="16" xfId="0" applyFont="1" applyFill="1" applyBorder="1" applyAlignment="1" applyProtection="1">
      <alignment horizontal="center"/>
    </xf>
    <xf numFmtId="0" fontId="25" fillId="3" borderId="16" xfId="0" applyFont="1" applyFill="1" applyBorder="1" applyAlignment="1" applyProtection="1">
      <alignment horizontal="center"/>
    </xf>
    <xf numFmtId="0" fontId="25" fillId="3" borderId="0" xfId="0" applyFont="1" applyFill="1" applyBorder="1" applyAlignment="1" applyProtection="1">
      <alignment horizontal="center"/>
    </xf>
    <xf numFmtId="0" fontId="23" fillId="3" borderId="8" xfId="0" applyFont="1" applyFill="1" applyBorder="1" applyAlignment="1" applyProtection="1">
      <alignment horizontal="center"/>
    </xf>
    <xf numFmtId="0" fontId="26" fillId="3" borderId="7" xfId="0" applyFont="1" applyFill="1" applyBorder="1" applyAlignment="1" applyProtection="1">
      <alignment horizontal="center"/>
    </xf>
    <xf numFmtId="0" fontId="27" fillId="3" borderId="0" xfId="0" applyFont="1" applyFill="1" applyBorder="1" applyAlignment="1" applyProtection="1">
      <alignment vertical="center"/>
    </xf>
    <xf numFmtId="0" fontId="27" fillId="3" borderId="0" xfId="0" applyFont="1" applyFill="1" applyBorder="1" applyAlignment="1" applyProtection="1">
      <alignment horizontal="center"/>
    </xf>
    <xf numFmtId="0" fontId="27" fillId="3" borderId="15" xfId="0" applyFont="1" applyFill="1" applyBorder="1" applyAlignment="1" applyProtection="1">
      <alignment horizontal="center"/>
    </xf>
    <xf numFmtId="0" fontId="25" fillId="3" borderId="16" xfId="0" applyFont="1" applyFill="1" applyBorder="1" applyAlignment="1" applyProtection="1"/>
    <xf numFmtId="9" fontId="23" fillId="2" borderId="11" xfId="2" applyFont="1" applyFill="1" applyBorder="1" applyAlignment="1" applyProtection="1">
      <alignment horizontal="center"/>
    </xf>
    <xf numFmtId="9" fontId="23" fillId="2" borderId="19" xfId="2" applyFont="1" applyFill="1" applyBorder="1" applyAlignment="1" applyProtection="1">
      <alignment horizontal="center"/>
    </xf>
    <xf numFmtId="0" fontId="28" fillId="3" borderId="7" xfId="0" applyFont="1" applyFill="1" applyBorder="1" applyAlignment="1" applyProtection="1">
      <alignment horizontal="center"/>
    </xf>
    <xf numFmtId="0" fontId="29" fillId="3" borderId="0" xfId="0" applyFont="1" applyFill="1" applyBorder="1" applyAlignment="1" applyProtection="1">
      <alignment horizontal="center"/>
    </xf>
    <xf numFmtId="0" fontId="30" fillId="3" borderId="0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1" fillId="3" borderId="7" xfId="0" applyFont="1" applyFill="1" applyBorder="1" applyProtection="1"/>
    <xf numFmtId="0" fontId="31" fillId="3" borderId="0" xfId="0" applyFont="1" applyFill="1" applyBorder="1" applyProtection="1"/>
    <xf numFmtId="0" fontId="30" fillId="7" borderId="17" xfId="0" applyFont="1" applyFill="1" applyBorder="1" applyAlignment="1" applyProtection="1">
      <alignment horizontal="center"/>
    </xf>
    <xf numFmtId="0" fontId="14" fillId="3" borderId="0" xfId="0" applyFont="1" applyFill="1" applyBorder="1" applyProtection="1"/>
    <xf numFmtId="0" fontId="25" fillId="3" borderId="16" xfId="0" applyFont="1" applyFill="1" applyBorder="1" applyAlignment="1" applyProtection="1">
      <alignment wrapText="1"/>
    </xf>
    <xf numFmtId="0" fontId="15" fillId="0" borderId="15" xfId="0" applyFont="1" applyBorder="1" applyAlignment="1" applyProtection="1">
      <alignment wrapText="1"/>
    </xf>
    <xf numFmtId="0" fontId="31" fillId="0" borderId="0" xfId="0" applyFont="1" applyFill="1" applyBorder="1" applyProtection="1"/>
    <xf numFmtId="0" fontId="29" fillId="3" borderId="7" xfId="0" applyFont="1" applyFill="1" applyBorder="1" applyAlignment="1" applyProtection="1">
      <alignment horizontal="center"/>
    </xf>
    <xf numFmtId="0" fontId="29" fillId="3" borderId="15" xfId="0" applyFont="1" applyFill="1" applyBorder="1" applyAlignment="1" applyProtection="1">
      <alignment horizontal="center"/>
    </xf>
    <xf numFmtId="3" fontId="32" fillId="5" borderId="17" xfId="0" applyNumberFormat="1" applyFont="1" applyFill="1" applyBorder="1" applyAlignment="1" applyProtection="1">
      <alignment shrinkToFit="1"/>
    </xf>
    <xf numFmtId="0" fontId="31" fillId="3" borderId="0" xfId="0" applyFont="1" applyFill="1" applyBorder="1" applyAlignment="1" applyProtection="1"/>
    <xf numFmtId="0" fontId="28" fillId="3" borderId="20" xfId="0" applyFont="1" applyFill="1" applyBorder="1" applyAlignment="1" applyProtection="1">
      <alignment horizontal="center"/>
    </xf>
    <xf numFmtId="0" fontId="31" fillId="3" borderId="9" xfId="0" applyFont="1" applyFill="1" applyBorder="1" applyProtection="1"/>
    <xf numFmtId="0" fontId="23" fillId="3" borderId="28" xfId="0" applyFont="1" applyFill="1" applyBorder="1" applyAlignment="1" applyProtection="1">
      <alignment horizontal="center"/>
    </xf>
    <xf numFmtId="0" fontId="14" fillId="3" borderId="9" xfId="0" applyFont="1" applyFill="1" applyBorder="1" applyProtection="1"/>
    <xf numFmtId="0" fontId="23" fillId="3" borderId="6" xfId="0" applyFont="1" applyFill="1" applyBorder="1" applyAlignment="1" applyProtection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BE30B"/>
      <color rgb="FFFA3846"/>
      <color rgb="FFFA2E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27"/>
  <sheetViews>
    <sheetView showGridLines="0" zoomScale="80" zoomScaleNormal="80" workbookViewId="0">
      <selection activeCell="A20" sqref="A20"/>
    </sheetView>
  </sheetViews>
  <sheetFormatPr baseColWidth="10" defaultRowHeight="12.75" x14ac:dyDescent="0.25"/>
  <cols>
    <col min="1" max="1" width="44" style="6" customWidth="1"/>
    <col min="2" max="2" width="17.85546875" style="6" customWidth="1"/>
    <col min="3" max="3" width="16.140625" style="6" customWidth="1"/>
    <col min="4" max="4" width="15.5703125" style="6" customWidth="1"/>
    <col min="5" max="5" width="16.7109375" style="6" customWidth="1"/>
    <col min="6" max="6" width="16" style="6" bestFit="1" customWidth="1"/>
    <col min="7" max="7" width="18.28515625" style="6" bestFit="1" customWidth="1"/>
    <col min="8" max="256" width="11.42578125" style="6"/>
    <col min="257" max="257" width="41.140625" style="6" customWidth="1"/>
    <col min="258" max="258" width="17.85546875" style="6" customWidth="1"/>
    <col min="259" max="259" width="16.140625" style="6" customWidth="1"/>
    <col min="260" max="260" width="15.5703125" style="6" customWidth="1"/>
    <col min="261" max="261" width="16.7109375" style="6" customWidth="1"/>
    <col min="262" max="262" width="16.85546875" style="6" customWidth="1"/>
    <col min="263" max="263" width="14.85546875" style="6" customWidth="1"/>
    <col min="264" max="512" width="11.42578125" style="6"/>
    <col min="513" max="513" width="41.140625" style="6" customWidth="1"/>
    <col min="514" max="514" width="17.85546875" style="6" customWidth="1"/>
    <col min="515" max="515" width="16.140625" style="6" customWidth="1"/>
    <col min="516" max="516" width="15.5703125" style="6" customWidth="1"/>
    <col min="517" max="517" width="16.7109375" style="6" customWidth="1"/>
    <col min="518" max="518" width="16.85546875" style="6" customWidth="1"/>
    <col min="519" max="519" width="14.85546875" style="6" customWidth="1"/>
    <col min="520" max="768" width="11.42578125" style="6"/>
    <col min="769" max="769" width="41.140625" style="6" customWidth="1"/>
    <col min="770" max="770" width="17.85546875" style="6" customWidth="1"/>
    <col min="771" max="771" width="16.140625" style="6" customWidth="1"/>
    <col min="772" max="772" width="15.5703125" style="6" customWidth="1"/>
    <col min="773" max="773" width="16.7109375" style="6" customWidth="1"/>
    <col min="774" max="774" width="16.85546875" style="6" customWidth="1"/>
    <col min="775" max="775" width="14.85546875" style="6" customWidth="1"/>
    <col min="776" max="1024" width="11.42578125" style="6"/>
    <col min="1025" max="1025" width="41.140625" style="6" customWidth="1"/>
    <col min="1026" max="1026" width="17.85546875" style="6" customWidth="1"/>
    <col min="1027" max="1027" width="16.140625" style="6" customWidth="1"/>
    <col min="1028" max="1028" width="15.5703125" style="6" customWidth="1"/>
    <col min="1029" max="1029" width="16.7109375" style="6" customWidth="1"/>
    <col min="1030" max="1030" width="16.85546875" style="6" customWidth="1"/>
    <col min="1031" max="1031" width="14.85546875" style="6" customWidth="1"/>
    <col min="1032" max="1280" width="11.42578125" style="6"/>
    <col min="1281" max="1281" width="41.140625" style="6" customWidth="1"/>
    <col min="1282" max="1282" width="17.85546875" style="6" customWidth="1"/>
    <col min="1283" max="1283" width="16.140625" style="6" customWidth="1"/>
    <col min="1284" max="1284" width="15.5703125" style="6" customWidth="1"/>
    <col min="1285" max="1285" width="16.7109375" style="6" customWidth="1"/>
    <col min="1286" max="1286" width="16.85546875" style="6" customWidth="1"/>
    <col min="1287" max="1287" width="14.85546875" style="6" customWidth="1"/>
    <col min="1288" max="1536" width="11.42578125" style="6"/>
    <col min="1537" max="1537" width="41.140625" style="6" customWidth="1"/>
    <col min="1538" max="1538" width="17.85546875" style="6" customWidth="1"/>
    <col min="1539" max="1539" width="16.140625" style="6" customWidth="1"/>
    <col min="1540" max="1540" width="15.5703125" style="6" customWidth="1"/>
    <col min="1541" max="1541" width="16.7109375" style="6" customWidth="1"/>
    <col min="1542" max="1542" width="16.85546875" style="6" customWidth="1"/>
    <col min="1543" max="1543" width="14.85546875" style="6" customWidth="1"/>
    <col min="1544" max="1792" width="11.42578125" style="6"/>
    <col min="1793" max="1793" width="41.140625" style="6" customWidth="1"/>
    <col min="1794" max="1794" width="17.85546875" style="6" customWidth="1"/>
    <col min="1795" max="1795" width="16.140625" style="6" customWidth="1"/>
    <col min="1796" max="1796" width="15.5703125" style="6" customWidth="1"/>
    <col min="1797" max="1797" width="16.7109375" style="6" customWidth="1"/>
    <col min="1798" max="1798" width="16.85546875" style="6" customWidth="1"/>
    <col min="1799" max="1799" width="14.85546875" style="6" customWidth="1"/>
    <col min="1800" max="2048" width="11.42578125" style="6"/>
    <col min="2049" max="2049" width="41.140625" style="6" customWidth="1"/>
    <col min="2050" max="2050" width="17.85546875" style="6" customWidth="1"/>
    <col min="2051" max="2051" width="16.140625" style="6" customWidth="1"/>
    <col min="2052" max="2052" width="15.5703125" style="6" customWidth="1"/>
    <col min="2053" max="2053" width="16.7109375" style="6" customWidth="1"/>
    <col min="2054" max="2054" width="16.85546875" style="6" customWidth="1"/>
    <col min="2055" max="2055" width="14.85546875" style="6" customWidth="1"/>
    <col min="2056" max="2304" width="11.42578125" style="6"/>
    <col min="2305" max="2305" width="41.140625" style="6" customWidth="1"/>
    <col min="2306" max="2306" width="17.85546875" style="6" customWidth="1"/>
    <col min="2307" max="2307" width="16.140625" style="6" customWidth="1"/>
    <col min="2308" max="2308" width="15.5703125" style="6" customWidth="1"/>
    <col min="2309" max="2309" width="16.7109375" style="6" customWidth="1"/>
    <col min="2310" max="2310" width="16.85546875" style="6" customWidth="1"/>
    <col min="2311" max="2311" width="14.85546875" style="6" customWidth="1"/>
    <col min="2312" max="2560" width="11.42578125" style="6"/>
    <col min="2561" max="2561" width="41.140625" style="6" customWidth="1"/>
    <col min="2562" max="2562" width="17.85546875" style="6" customWidth="1"/>
    <col min="2563" max="2563" width="16.140625" style="6" customWidth="1"/>
    <col min="2564" max="2564" width="15.5703125" style="6" customWidth="1"/>
    <col min="2565" max="2565" width="16.7109375" style="6" customWidth="1"/>
    <col min="2566" max="2566" width="16.85546875" style="6" customWidth="1"/>
    <col min="2567" max="2567" width="14.85546875" style="6" customWidth="1"/>
    <col min="2568" max="2816" width="11.42578125" style="6"/>
    <col min="2817" max="2817" width="41.140625" style="6" customWidth="1"/>
    <col min="2818" max="2818" width="17.85546875" style="6" customWidth="1"/>
    <col min="2819" max="2819" width="16.140625" style="6" customWidth="1"/>
    <col min="2820" max="2820" width="15.5703125" style="6" customWidth="1"/>
    <col min="2821" max="2821" width="16.7109375" style="6" customWidth="1"/>
    <col min="2822" max="2822" width="16.85546875" style="6" customWidth="1"/>
    <col min="2823" max="2823" width="14.85546875" style="6" customWidth="1"/>
    <col min="2824" max="3072" width="11.42578125" style="6"/>
    <col min="3073" max="3073" width="41.140625" style="6" customWidth="1"/>
    <col min="3074" max="3074" width="17.85546875" style="6" customWidth="1"/>
    <col min="3075" max="3075" width="16.140625" style="6" customWidth="1"/>
    <col min="3076" max="3076" width="15.5703125" style="6" customWidth="1"/>
    <col min="3077" max="3077" width="16.7109375" style="6" customWidth="1"/>
    <col min="3078" max="3078" width="16.85546875" style="6" customWidth="1"/>
    <col min="3079" max="3079" width="14.85546875" style="6" customWidth="1"/>
    <col min="3080" max="3328" width="11.42578125" style="6"/>
    <col min="3329" max="3329" width="41.140625" style="6" customWidth="1"/>
    <col min="3330" max="3330" width="17.85546875" style="6" customWidth="1"/>
    <col min="3331" max="3331" width="16.140625" style="6" customWidth="1"/>
    <col min="3332" max="3332" width="15.5703125" style="6" customWidth="1"/>
    <col min="3333" max="3333" width="16.7109375" style="6" customWidth="1"/>
    <col min="3334" max="3334" width="16.85546875" style="6" customWidth="1"/>
    <col min="3335" max="3335" width="14.85546875" style="6" customWidth="1"/>
    <col min="3336" max="3584" width="11.42578125" style="6"/>
    <col min="3585" max="3585" width="41.140625" style="6" customWidth="1"/>
    <col min="3586" max="3586" width="17.85546875" style="6" customWidth="1"/>
    <col min="3587" max="3587" width="16.140625" style="6" customWidth="1"/>
    <col min="3588" max="3588" width="15.5703125" style="6" customWidth="1"/>
    <col min="3589" max="3589" width="16.7109375" style="6" customWidth="1"/>
    <col min="3590" max="3590" width="16.85546875" style="6" customWidth="1"/>
    <col min="3591" max="3591" width="14.85546875" style="6" customWidth="1"/>
    <col min="3592" max="3840" width="11.42578125" style="6"/>
    <col min="3841" max="3841" width="41.140625" style="6" customWidth="1"/>
    <col min="3842" max="3842" width="17.85546875" style="6" customWidth="1"/>
    <col min="3843" max="3843" width="16.140625" style="6" customWidth="1"/>
    <col min="3844" max="3844" width="15.5703125" style="6" customWidth="1"/>
    <col min="3845" max="3845" width="16.7109375" style="6" customWidth="1"/>
    <col min="3846" max="3846" width="16.85546875" style="6" customWidth="1"/>
    <col min="3847" max="3847" width="14.85546875" style="6" customWidth="1"/>
    <col min="3848" max="4096" width="11.42578125" style="6"/>
    <col min="4097" max="4097" width="41.140625" style="6" customWidth="1"/>
    <col min="4098" max="4098" width="17.85546875" style="6" customWidth="1"/>
    <col min="4099" max="4099" width="16.140625" style="6" customWidth="1"/>
    <col min="4100" max="4100" width="15.5703125" style="6" customWidth="1"/>
    <col min="4101" max="4101" width="16.7109375" style="6" customWidth="1"/>
    <col min="4102" max="4102" width="16.85546875" style="6" customWidth="1"/>
    <col min="4103" max="4103" width="14.85546875" style="6" customWidth="1"/>
    <col min="4104" max="4352" width="11.42578125" style="6"/>
    <col min="4353" max="4353" width="41.140625" style="6" customWidth="1"/>
    <col min="4354" max="4354" width="17.85546875" style="6" customWidth="1"/>
    <col min="4355" max="4355" width="16.140625" style="6" customWidth="1"/>
    <col min="4356" max="4356" width="15.5703125" style="6" customWidth="1"/>
    <col min="4357" max="4357" width="16.7109375" style="6" customWidth="1"/>
    <col min="4358" max="4358" width="16.85546875" style="6" customWidth="1"/>
    <col min="4359" max="4359" width="14.85546875" style="6" customWidth="1"/>
    <col min="4360" max="4608" width="11.42578125" style="6"/>
    <col min="4609" max="4609" width="41.140625" style="6" customWidth="1"/>
    <col min="4610" max="4610" width="17.85546875" style="6" customWidth="1"/>
    <col min="4611" max="4611" width="16.140625" style="6" customWidth="1"/>
    <col min="4612" max="4612" width="15.5703125" style="6" customWidth="1"/>
    <col min="4613" max="4613" width="16.7109375" style="6" customWidth="1"/>
    <col min="4614" max="4614" width="16.85546875" style="6" customWidth="1"/>
    <col min="4615" max="4615" width="14.85546875" style="6" customWidth="1"/>
    <col min="4616" max="4864" width="11.42578125" style="6"/>
    <col min="4865" max="4865" width="41.140625" style="6" customWidth="1"/>
    <col min="4866" max="4866" width="17.85546875" style="6" customWidth="1"/>
    <col min="4867" max="4867" width="16.140625" style="6" customWidth="1"/>
    <col min="4868" max="4868" width="15.5703125" style="6" customWidth="1"/>
    <col min="4869" max="4869" width="16.7109375" style="6" customWidth="1"/>
    <col min="4870" max="4870" width="16.85546875" style="6" customWidth="1"/>
    <col min="4871" max="4871" width="14.85546875" style="6" customWidth="1"/>
    <col min="4872" max="5120" width="11.42578125" style="6"/>
    <col min="5121" max="5121" width="41.140625" style="6" customWidth="1"/>
    <col min="5122" max="5122" width="17.85546875" style="6" customWidth="1"/>
    <col min="5123" max="5123" width="16.140625" style="6" customWidth="1"/>
    <col min="5124" max="5124" width="15.5703125" style="6" customWidth="1"/>
    <col min="5125" max="5125" width="16.7109375" style="6" customWidth="1"/>
    <col min="5126" max="5126" width="16.85546875" style="6" customWidth="1"/>
    <col min="5127" max="5127" width="14.85546875" style="6" customWidth="1"/>
    <col min="5128" max="5376" width="11.42578125" style="6"/>
    <col min="5377" max="5377" width="41.140625" style="6" customWidth="1"/>
    <col min="5378" max="5378" width="17.85546875" style="6" customWidth="1"/>
    <col min="5379" max="5379" width="16.140625" style="6" customWidth="1"/>
    <col min="5380" max="5380" width="15.5703125" style="6" customWidth="1"/>
    <col min="5381" max="5381" width="16.7109375" style="6" customWidth="1"/>
    <col min="5382" max="5382" width="16.85546875" style="6" customWidth="1"/>
    <col min="5383" max="5383" width="14.85546875" style="6" customWidth="1"/>
    <col min="5384" max="5632" width="11.42578125" style="6"/>
    <col min="5633" max="5633" width="41.140625" style="6" customWidth="1"/>
    <col min="5634" max="5634" width="17.85546875" style="6" customWidth="1"/>
    <col min="5635" max="5635" width="16.140625" style="6" customWidth="1"/>
    <col min="5636" max="5636" width="15.5703125" style="6" customWidth="1"/>
    <col min="5637" max="5637" width="16.7109375" style="6" customWidth="1"/>
    <col min="5638" max="5638" width="16.85546875" style="6" customWidth="1"/>
    <col min="5639" max="5639" width="14.85546875" style="6" customWidth="1"/>
    <col min="5640" max="5888" width="11.42578125" style="6"/>
    <col min="5889" max="5889" width="41.140625" style="6" customWidth="1"/>
    <col min="5890" max="5890" width="17.85546875" style="6" customWidth="1"/>
    <col min="5891" max="5891" width="16.140625" style="6" customWidth="1"/>
    <col min="5892" max="5892" width="15.5703125" style="6" customWidth="1"/>
    <col min="5893" max="5893" width="16.7109375" style="6" customWidth="1"/>
    <col min="5894" max="5894" width="16.85546875" style="6" customWidth="1"/>
    <col min="5895" max="5895" width="14.85546875" style="6" customWidth="1"/>
    <col min="5896" max="6144" width="11.42578125" style="6"/>
    <col min="6145" max="6145" width="41.140625" style="6" customWidth="1"/>
    <col min="6146" max="6146" width="17.85546875" style="6" customWidth="1"/>
    <col min="6147" max="6147" width="16.140625" style="6" customWidth="1"/>
    <col min="6148" max="6148" width="15.5703125" style="6" customWidth="1"/>
    <col min="6149" max="6149" width="16.7109375" style="6" customWidth="1"/>
    <col min="6150" max="6150" width="16.85546875" style="6" customWidth="1"/>
    <col min="6151" max="6151" width="14.85546875" style="6" customWidth="1"/>
    <col min="6152" max="6400" width="11.42578125" style="6"/>
    <col min="6401" max="6401" width="41.140625" style="6" customWidth="1"/>
    <col min="6402" max="6402" width="17.85546875" style="6" customWidth="1"/>
    <col min="6403" max="6403" width="16.140625" style="6" customWidth="1"/>
    <col min="6404" max="6404" width="15.5703125" style="6" customWidth="1"/>
    <col min="6405" max="6405" width="16.7109375" style="6" customWidth="1"/>
    <col min="6406" max="6406" width="16.85546875" style="6" customWidth="1"/>
    <col min="6407" max="6407" width="14.85546875" style="6" customWidth="1"/>
    <col min="6408" max="6656" width="11.42578125" style="6"/>
    <col min="6657" max="6657" width="41.140625" style="6" customWidth="1"/>
    <col min="6658" max="6658" width="17.85546875" style="6" customWidth="1"/>
    <col min="6659" max="6659" width="16.140625" style="6" customWidth="1"/>
    <col min="6660" max="6660" width="15.5703125" style="6" customWidth="1"/>
    <col min="6661" max="6661" width="16.7109375" style="6" customWidth="1"/>
    <col min="6662" max="6662" width="16.85546875" style="6" customWidth="1"/>
    <col min="6663" max="6663" width="14.85546875" style="6" customWidth="1"/>
    <col min="6664" max="6912" width="11.42578125" style="6"/>
    <col min="6913" max="6913" width="41.140625" style="6" customWidth="1"/>
    <col min="6914" max="6914" width="17.85546875" style="6" customWidth="1"/>
    <col min="6915" max="6915" width="16.140625" style="6" customWidth="1"/>
    <col min="6916" max="6916" width="15.5703125" style="6" customWidth="1"/>
    <col min="6917" max="6917" width="16.7109375" style="6" customWidth="1"/>
    <col min="6918" max="6918" width="16.85546875" style="6" customWidth="1"/>
    <col min="6919" max="6919" width="14.85546875" style="6" customWidth="1"/>
    <col min="6920" max="7168" width="11.42578125" style="6"/>
    <col min="7169" max="7169" width="41.140625" style="6" customWidth="1"/>
    <col min="7170" max="7170" width="17.85546875" style="6" customWidth="1"/>
    <col min="7171" max="7171" width="16.140625" style="6" customWidth="1"/>
    <col min="7172" max="7172" width="15.5703125" style="6" customWidth="1"/>
    <col min="7173" max="7173" width="16.7109375" style="6" customWidth="1"/>
    <col min="7174" max="7174" width="16.85546875" style="6" customWidth="1"/>
    <col min="7175" max="7175" width="14.85546875" style="6" customWidth="1"/>
    <col min="7176" max="7424" width="11.42578125" style="6"/>
    <col min="7425" max="7425" width="41.140625" style="6" customWidth="1"/>
    <col min="7426" max="7426" width="17.85546875" style="6" customWidth="1"/>
    <col min="7427" max="7427" width="16.140625" style="6" customWidth="1"/>
    <col min="7428" max="7428" width="15.5703125" style="6" customWidth="1"/>
    <col min="7429" max="7429" width="16.7109375" style="6" customWidth="1"/>
    <col min="7430" max="7430" width="16.85546875" style="6" customWidth="1"/>
    <col min="7431" max="7431" width="14.85546875" style="6" customWidth="1"/>
    <col min="7432" max="7680" width="11.42578125" style="6"/>
    <col min="7681" max="7681" width="41.140625" style="6" customWidth="1"/>
    <col min="7682" max="7682" width="17.85546875" style="6" customWidth="1"/>
    <col min="7683" max="7683" width="16.140625" style="6" customWidth="1"/>
    <col min="7684" max="7684" width="15.5703125" style="6" customWidth="1"/>
    <col min="7685" max="7685" width="16.7109375" style="6" customWidth="1"/>
    <col min="7686" max="7686" width="16.85546875" style="6" customWidth="1"/>
    <col min="7687" max="7687" width="14.85546875" style="6" customWidth="1"/>
    <col min="7688" max="7936" width="11.42578125" style="6"/>
    <col min="7937" max="7937" width="41.140625" style="6" customWidth="1"/>
    <col min="7938" max="7938" width="17.85546875" style="6" customWidth="1"/>
    <col min="7939" max="7939" width="16.140625" style="6" customWidth="1"/>
    <col min="7940" max="7940" width="15.5703125" style="6" customWidth="1"/>
    <col min="7941" max="7941" width="16.7109375" style="6" customWidth="1"/>
    <col min="7942" max="7942" width="16.85546875" style="6" customWidth="1"/>
    <col min="7943" max="7943" width="14.85546875" style="6" customWidth="1"/>
    <col min="7944" max="8192" width="11.42578125" style="6"/>
    <col min="8193" max="8193" width="41.140625" style="6" customWidth="1"/>
    <col min="8194" max="8194" width="17.85546875" style="6" customWidth="1"/>
    <col min="8195" max="8195" width="16.140625" style="6" customWidth="1"/>
    <col min="8196" max="8196" width="15.5703125" style="6" customWidth="1"/>
    <col min="8197" max="8197" width="16.7109375" style="6" customWidth="1"/>
    <col min="8198" max="8198" width="16.85546875" style="6" customWidth="1"/>
    <col min="8199" max="8199" width="14.85546875" style="6" customWidth="1"/>
    <col min="8200" max="8448" width="11.42578125" style="6"/>
    <col min="8449" max="8449" width="41.140625" style="6" customWidth="1"/>
    <col min="8450" max="8450" width="17.85546875" style="6" customWidth="1"/>
    <col min="8451" max="8451" width="16.140625" style="6" customWidth="1"/>
    <col min="8452" max="8452" width="15.5703125" style="6" customWidth="1"/>
    <col min="8453" max="8453" width="16.7109375" style="6" customWidth="1"/>
    <col min="8454" max="8454" width="16.85546875" style="6" customWidth="1"/>
    <col min="8455" max="8455" width="14.85546875" style="6" customWidth="1"/>
    <col min="8456" max="8704" width="11.42578125" style="6"/>
    <col min="8705" max="8705" width="41.140625" style="6" customWidth="1"/>
    <col min="8706" max="8706" width="17.85546875" style="6" customWidth="1"/>
    <col min="8707" max="8707" width="16.140625" style="6" customWidth="1"/>
    <col min="8708" max="8708" width="15.5703125" style="6" customWidth="1"/>
    <col min="8709" max="8709" width="16.7109375" style="6" customWidth="1"/>
    <col min="8710" max="8710" width="16.85546875" style="6" customWidth="1"/>
    <col min="8711" max="8711" width="14.85546875" style="6" customWidth="1"/>
    <col min="8712" max="8960" width="11.42578125" style="6"/>
    <col min="8961" max="8961" width="41.140625" style="6" customWidth="1"/>
    <col min="8962" max="8962" width="17.85546875" style="6" customWidth="1"/>
    <col min="8963" max="8963" width="16.140625" style="6" customWidth="1"/>
    <col min="8964" max="8964" width="15.5703125" style="6" customWidth="1"/>
    <col min="8965" max="8965" width="16.7109375" style="6" customWidth="1"/>
    <col min="8966" max="8966" width="16.85546875" style="6" customWidth="1"/>
    <col min="8967" max="8967" width="14.85546875" style="6" customWidth="1"/>
    <col min="8968" max="9216" width="11.42578125" style="6"/>
    <col min="9217" max="9217" width="41.140625" style="6" customWidth="1"/>
    <col min="9218" max="9218" width="17.85546875" style="6" customWidth="1"/>
    <col min="9219" max="9219" width="16.140625" style="6" customWidth="1"/>
    <col min="9220" max="9220" width="15.5703125" style="6" customWidth="1"/>
    <col min="9221" max="9221" width="16.7109375" style="6" customWidth="1"/>
    <col min="9222" max="9222" width="16.85546875" style="6" customWidth="1"/>
    <col min="9223" max="9223" width="14.85546875" style="6" customWidth="1"/>
    <col min="9224" max="9472" width="11.42578125" style="6"/>
    <col min="9473" max="9473" width="41.140625" style="6" customWidth="1"/>
    <col min="9474" max="9474" width="17.85546875" style="6" customWidth="1"/>
    <col min="9475" max="9475" width="16.140625" style="6" customWidth="1"/>
    <col min="9476" max="9476" width="15.5703125" style="6" customWidth="1"/>
    <col min="9477" max="9477" width="16.7109375" style="6" customWidth="1"/>
    <col min="9478" max="9478" width="16.85546875" style="6" customWidth="1"/>
    <col min="9479" max="9479" width="14.85546875" style="6" customWidth="1"/>
    <col min="9480" max="9728" width="11.42578125" style="6"/>
    <col min="9729" max="9729" width="41.140625" style="6" customWidth="1"/>
    <col min="9730" max="9730" width="17.85546875" style="6" customWidth="1"/>
    <col min="9731" max="9731" width="16.140625" style="6" customWidth="1"/>
    <col min="9732" max="9732" width="15.5703125" style="6" customWidth="1"/>
    <col min="9733" max="9733" width="16.7109375" style="6" customWidth="1"/>
    <col min="9734" max="9734" width="16.85546875" style="6" customWidth="1"/>
    <col min="9735" max="9735" width="14.85546875" style="6" customWidth="1"/>
    <col min="9736" max="9984" width="11.42578125" style="6"/>
    <col min="9985" max="9985" width="41.140625" style="6" customWidth="1"/>
    <col min="9986" max="9986" width="17.85546875" style="6" customWidth="1"/>
    <col min="9987" max="9987" width="16.140625" style="6" customWidth="1"/>
    <col min="9988" max="9988" width="15.5703125" style="6" customWidth="1"/>
    <col min="9989" max="9989" width="16.7109375" style="6" customWidth="1"/>
    <col min="9990" max="9990" width="16.85546875" style="6" customWidth="1"/>
    <col min="9991" max="9991" width="14.85546875" style="6" customWidth="1"/>
    <col min="9992" max="10240" width="11.42578125" style="6"/>
    <col min="10241" max="10241" width="41.140625" style="6" customWidth="1"/>
    <col min="10242" max="10242" width="17.85546875" style="6" customWidth="1"/>
    <col min="10243" max="10243" width="16.140625" style="6" customWidth="1"/>
    <col min="10244" max="10244" width="15.5703125" style="6" customWidth="1"/>
    <col min="10245" max="10245" width="16.7109375" style="6" customWidth="1"/>
    <col min="10246" max="10246" width="16.85546875" style="6" customWidth="1"/>
    <col min="10247" max="10247" width="14.85546875" style="6" customWidth="1"/>
    <col min="10248" max="10496" width="11.42578125" style="6"/>
    <col min="10497" max="10497" width="41.140625" style="6" customWidth="1"/>
    <col min="10498" max="10498" width="17.85546875" style="6" customWidth="1"/>
    <col min="10499" max="10499" width="16.140625" style="6" customWidth="1"/>
    <col min="10500" max="10500" width="15.5703125" style="6" customWidth="1"/>
    <col min="10501" max="10501" width="16.7109375" style="6" customWidth="1"/>
    <col min="10502" max="10502" width="16.85546875" style="6" customWidth="1"/>
    <col min="10503" max="10503" width="14.85546875" style="6" customWidth="1"/>
    <col min="10504" max="10752" width="11.42578125" style="6"/>
    <col min="10753" max="10753" width="41.140625" style="6" customWidth="1"/>
    <col min="10754" max="10754" width="17.85546875" style="6" customWidth="1"/>
    <col min="10755" max="10755" width="16.140625" style="6" customWidth="1"/>
    <col min="10756" max="10756" width="15.5703125" style="6" customWidth="1"/>
    <col min="10757" max="10757" width="16.7109375" style="6" customWidth="1"/>
    <col min="10758" max="10758" width="16.85546875" style="6" customWidth="1"/>
    <col min="10759" max="10759" width="14.85546875" style="6" customWidth="1"/>
    <col min="10760" max="11008" width="11.42578125" style="6"/>
    <col min="11009" max="11009" width="41.140625" style="6" customWidth="1"/>
    <col min="11010" max="11010" width="17.85546875" style="6" customWidth="1"/>
    <col min="11011" max="11011" width="16.140625" style="6" customWidth="1"/>
    <col min="11012" max="11012" width="15.5703125" style="6" customWidth="1"/>
    <col min="11013" max="11013" width="16.7109375" style="6" customWidth="1"/>
    <col min="11014" max="11014" width="16.85546875" style="6" customWidth="1"/>
    <col min="11015" max="11015" width="14.85546875" style="6" customWidth="1"/>
    <col min="11016" max="11264" width="11.42578125" style="6"/>
    <col min="11265" max="11265" width="41.140625" style="6" customWidth="1"/>
    <col min="11266" max="11266" width="17.85546875" style="6" customWidth="1"/>
    <col min="11267" max="11267" width="16.140625" style="6" customWidth="1"/>
    <col min="11268" max="11268" width="15.5703125" style="6" customWidth="1"/>
    <col min="11269" max="11269" width="16.7109375" style="6" customWidth="1"/>
    <col min="11270" max="11270" width="16.85546875" style="6" customWidth="1"/>
    <col min="11271" max="11271" width="14.85546875" style="6" customWidth="1"/>
    <col min="11272" max="11520" width="11.42578125" style="6"/>
    <col min="11521" max="11521" width="41.140625" style="6" customWidth="1"/>
    <col min="11522" max="11522" width="17.85546875" style="6" customWidth="1"/>
    <col min="11523" max="11523" width="16.140625" style="6" customWidth="1"/>
    <col min="11524" max="11524" width="15.5703125" style="6" customWidth="1"/>
    <col min="11525" max="11525" width="16.7109375" style="6" customWidth="1"/>
    <col min="11526" max="11526" width="16.85546875" style="6" customWidth="1"/>
    <col min="11527" max="11527" width="14.85546875" style="6" customWidth="1"/>
    <col min="11528" max="11776" width="11.42578125" style="6"/>
    <col min="11777" max="11777" width="41.140625" style="6" customWidth="1"/>
    <col min="11778" max="11778" width="17.85546875" style="6" customWidth="1"/>
    <col min="11779" max="11779" width="16.140625" style="6" customWidth="1"/>
    <col min="11780" max="11780" width="15.5703125" style="6" customWidth="1"/>
    <col min="11781" max="11781" width="16.7109375" style="6" customWidth="1"/>
    <col min="11782" max="11782" width="16.85546875" style="6" customWidth="1"/>
    <col min="11783" max="11783" width="14.85546875" style="6" customWidth="1"/>
    <col min="11784" max="12032" width="11.42578125" style="6"/>
    <col min="12033" max="12033" width="41.140625" style="6" customWidth="1"/>
    <col min="12034" max="12034" width="17.85546875" style="6" customWidth="1"/>
    <col min="12035" max="12035" width="16.140625" style="6" customWidth="1"/>
    <col min="12036" max="12036" width="15.5703125" style="6" customWidth="1"/>
    <col min="12037" max="12037" width="16.7109375" style="6" customWidth="1"/>
    <col min="12038" max="12038" width="16.85546875" style="6" customWidth="1"/>
    <col min="12039" max="12039" width="14.85546875" style="6" customWidth="1"/>
    <col min="12040" max="12288" width="11.42578125" style="6"/>
    <col min="12289" max="12289" width="41.140625" style="6" customWidth="1"/>
    <col min="12290" max="12290" width="17.85546875" style="6" customWidth="1"/>
    <col min="12291" max="12291" width="16.140625" style="6" customWidth="1"/>
    <col min="12292" max="12292" width="15.5703125" style="6" customWidth="1"/>
    <col min="12293" max="12293" width="16.7109375" style="6" customWidth="1"/>
    <col min="12294" max="12294" width="16.85546875" style="6" customWidth="1"/>
    <col min="12295" max="12295" width="14.85546875" style="6" customWidth="1"/>
    <col min="12296" max="12544" width="11.42578125" style="6"/>
    <col min="12545" max="12545" width="41.140625" style="6" customWidth="1"/>
    <col min="12546" max="12546" width="17.85546875" style="6" customWidth="1"/>
    <col min="12547" max="12547" width="16.140625" style="6" customWidth="1"/>
    <col min="12548" max="12548" width="15.5703125" style="6" customWidth="1"/>
    <col min="12549" max="12549" width="16.7109375" style="6" customWidth="1"/>
    <col min="12550" max="12550" width="16.85546875" style="6" customWidth="1"/>
    <col min="12551" max="12551" width="14.85546875" style="6" customWidth="1"/>
    <col min="12552" max="12800" width="11.42578125" style="6"/>
    <col min="12801" max="12801" width="41.140625" style="6" customWidth="1"/>
    <col min="12802" max="12802" width="17.85546875" style="6" customWidth="1"/>
    <col min="12803" max="12803" width="16.140625" style="6" customWidth="1"/>
    <col min="12804" max="12804" width="15.5703125" style="6" customWidth="1"/>
    <col min="12805" max="12805" width="16.7109375" style="6" customWidth="1"/>
    <col min="12806" max="12806" width="16.85546875" style="6" customWidth="1"/>
    <col min="12807" max="12807" width="14.85546875" style="6" customWidth="1"/>
    <col min="12808" max="13056" width="11.42578125" style="6"/>
    <col min="13057" max="13057" width="41.140625" style="6" customWidth="1"/>
    <col min="13058" max="13058" width="17.85546875" style="6" customWidth="1"/>
    <col min="13059" max="13059" width="16.140625" style="6" customWidth="1"/>
    <col min="13060" max="13060" width="15.5703125" style="6" customWidth="1"/>
    <col min="13061" max="13061" width="16.7109375" style="6" customWidth="1"/>
    <col min="13062" max="13062" width="16.85546875" style="6" customWidth="1"/>
    <col min="13063" max="13063" width="14.85546875" style="6" customWidth="1"/>
    <col min="13064" max="13312" width="11.42578125" style="6"/>
    <col min="13313" max="13313" width="41.140625" style="6" customWidth="1"/>
    <col min="13314" max="13314" width="17.85546875" style="6" customWidth="1"/>
    <col min="13315" max="13315" width="16.140625" style="6" customWidth="1"/>
    <col min="13316" max="13316" width="15.5703125" style="6" customWidth="1"/>
    <col min="13317" max="13317" width="16.7109375" style="6" customWidth="1"/>
    <col min="13318" max="13318" width="16.85546875" style="6" customWidth="1"/>
    <col min="13319" max="13319" width="14.85546875" style="6" customWidth="1"/>
    <col min="13320" max="13568" width="11.42578125" style="6"/>
    <col min="13569" max="13569" width="41.140625" style="6" customWidth="1"/>
    <col min="13570" max="13570" width="17.85546875" style="6" customWidth="1"/>
    <col min="13571" max="13571" width="16.140625" style="6" customWidth="1"/>
    <col min="13572" max="13572" width="15.5703125" style="6" customWidth="1"/>
    <col min="13573" max="13573" width="16.7109375" style="6" customWidth="1"/>
    <col min="13574" max="13574" width="16.85546875" style="6" customWidth="1"/>
    <col min="13575" max="13575" width="14.85546875" style="6" customWidth="1"/>
    <col min="13576" max="13824" width="11.42578125" style="6"/>
    <col min="13825" max="13825" width="41.140625" style="6" customWidth="1"/>
    <col min="13826" max="13826" width="17.85546875" style="6" customWidth="1"/>
    <col min="13827" max="13827" width="16.140625" style="6" customWidth="1"/>
    <col min="13828" max="13828" width="15.5703125" style="6" customWidth="1"/>
    <col min="13829" max="13829" width="16.7109375" style="6" customWidth="1"/>
    <col min="13830" max="13830" width="16.85546875" style="6" customWidth="1"/>
    <col min="13831" max="13831" width="14.85546875" style="6" customWidth="1"/>
    <col min="13832" max="14080" width="11.42578125" style="6"/>
    <col min="14081" max="14081" width="41.140625" style="6" customWidth="1"/>
    <col min="14082" max="14082" width="17.85546875" style="6" customWidth="1"/>
    <col min="14083" max="14083" width="16.140625" style="6" customWidth="1"/>
    <col min="14084" max="14084" width="15.5703125" style="6" customWidth="1"/>
    <col min="14085" max="14085" width="16.7109375" style="6" customWidth="1"/>
    <col min="14086" max="14086" width="16.85546875" style="6" customWidth="1"/>
    <col min="14087" max="14087" width="14.85546875" style="6" customWidth="1"/>
    <col min="14088" max="14336" width="11.42578125" style="6"/>
    <col min="14337" max="14337" width="41.140625" style="6" customWidth="1"/>
    <col min="14338" max="14338" width="17.85546875" style="6" customWidth="1"/>
    <col min="14339" max="14339" width="16.140625" style="6" customWidth="1"/>
    <col min="14340" max="14340" width="15.5703125" style="6" customWidth="1"/>
    <col min="14341" max="14341" width="16.7109375" style="6" customWidth="1"/>
    <col min="14342" max="14342" width="16.85546875" style="6" customWidth="1"/>
    <col min="14343" max="14343" width="14.85546875" style="6" customWidth="1"/>
    <col min="14344" max="14592" width="11.42578125" style="6"/>
    <col min="14593" max="14593" width="41.140625" style="6" customWidth="1"/>
    <col min="14594" max="14594" width="17.85546875" style="6" customWidth="1"/>
    <col min="14595" max="14595" width="16.140625" style="6" customWidth="1"/>
    <col min="14596" max="14596" width="15.5703125" style="6" customWidth="1"/>
    <col min="14597" max="14597" width="16.7109375" style="6" customWidth="1"/>
    <col min="14598" max="14598" width="16.85546875" style="6" customWidth="1"/>
    <col min="14599" max="14599" width="14.85546875" style="6" customWidth="1"/>
    <col min="14600" max="14848" width="11.42578125" style="6"/>
    <col min="14849" max="14849" width="41.140625" style="6" customWidth="1"/>
    <col min="14850" max="14850" width="17.85546875" style="6" customWidth="1"/>
    <col min="14851" max="14851" width="16.140625" style="6" customWidth="1"/>
    <col min="14852" max="14852" width="15.5703125" style="6" customWidth="1"/>
    <col min="14853" max="14853" width="16.7109375" style="6" customWidth="1"/>
    <col min="14854" max="14854" width="16.85546875" style="6" customWidth="1"/>
    <col min="14855" max="14855" width="14.85546875" style="6" customWidth="1"/>
    <col min="14856" max="15104" width="11.42578125" style="6"/>
    <col min="15105" max="15105" width="41.140625" style="6" customWidth="1"/>
    <col min="15106" max="15106" width="17.85546875" style="6" customWidth="1"/>
    <col min="15107" max="15107" width="16.140625" style="6" customWidth="1"/>
    <col min="15108" max="15108" width="15.5703125" style="6" customWidth="1"/>
    <col min="15109" max="15109" width="16.7109375" style="6" customWidth="1"/>
    <col min="15110" max="15110" width="16.85546875" style="6" customWidth="1"/>
    <col min="15111" max="15111" width="14.85546875" style="6" customWidth="1"/>
    <col min="15112" max="15360" width="11.42578125" style="6"/>
    <col min="15361" max="15361" width="41.140625" style="6" customWidth="1"/>
    <col min="15362" max="15362" width="17.85546875" style="6" customWidth="1"/>
    <col min="15363" max="15363" width="16.140625" style="6" customWidth="1"/>
    <col min="15364" max="15364" width="15.5703125" style="6" customWidth="1"/>
    <col min="15365" max="15365" width="16.7109375" style="6" customWidth="1"/>
    <col min="15366" max="15366" width="16.85546875" style="6" customWidth="1"/>
    <col min="15367" max="15367" width="14.85546875" style="6" customWidth="1"/>
    <col min="15368" max="15616" width="11.42578125" style="6"/>
    <col min="15617" max="15617" width="41.140625" style="6" customWidth="1"/>
    <col min="15618" max="15618" width="17.85546875" style="6" customWidth="1"/>
    <col min="15619" max="15619" width="16.140625" style="6" customWidth="1"/>
    <col min="15620" max="15620" width="15.5703125" style="6" customWidth="1"/>
    <col min="15621" max="15621" width="16.7109375" style="6" customWidth="1"/>
    <col min="15622" max="15622" width="16.85546875" style="6" customWidth="1"/>
    <col min="15623" max="15623" width="14.85546875" style="6" customWidth="1"/>
    <col min="15624" max="15872" width="11.42578125" style="6"/>
    <col min="15873" max="15873" width="41.140625" style="6" customWidth="1"/>
    <col min="15874" max="15874" width="17.85546875" style="6" customWidth="1"/>
    <col min="15875" max="15875" width="16.140625" style="6" customWidth="1"/>
    <col min="15876" max="15876" width="15.5703125" style="6" customWidth="1"/>
    <col min="15877" max="15877" width="16.7109375" style="6" customWidth="1"/>
    <col min="15878" max="15878" width="16.85546875" style="6" customWidth="1"/>
    <col min="15879" max="15879" width="14.85546875" style="6" customWidth="1"/>
    <col min="15880" max="16128" width="11.42578125" style="6"/>
    <col min="16129" max="16129" width="41.140625" style="6" customWidth="1"/>
    <col min="16130" max="16130" width="17.85546875" style="6" customWidth="1"/>
    <col min="16131" max="16131" width="16.140625" style="6" customWidth="1"/>
    <col min="16132" max="16132" width="15.5703125" style="6" customWidth="1"/>
    <col min="16133" max="16133" width="16.7109375" style="6" customWidth="1"/>
    <col min="16134" max="16134" width="16.85546875" style="6" customWidth="1"/>
    <col min="16135" max="16135" width="14.85546875" style="6" customWidth="1"/>
    <col min="16136" max="16384" width="11.42578125" style="6"/>
  </cols>
  <sheetData>
    <row r="1" spans="1:7" x14ac:dyDescent="0.25">
      <c r="A1" s="3" t="s">
        <v>19</v>
      </c>
      <c r="B1" s="4"/>
      <c r="C1" s="4"/>
      <c r="D1" s="4"/>
      <c r="E1" s="4"/>
      <c r="F1" s="4"/>
      <c r="G1" s="5"/>
    </row>
    <row r="2" spans="1:7" x14ac:dyDescent="0.25">
      <c r="A2" s="7" t="s">
        <v>5</v>
      </c>
      <c r="B2" s="8"/>
      <c r="C2" s="8"/>
      <c r="D2" s="8"/>
      <c r="E2" s="8"/>
      <c r="F2" s="8"/>
      <c r="G2" s="9"/>
    </row>
    <row r="3" spans="1:7" x14ac:dyDescent="0.25">
      <c r="A3" s="7" t="s">
        <v>6</v>
      </c>
      <c r="B3" s="8"/>
      <c r="C3" s="8"/>
      <c r="D3" s="8"/>
      <c r="E3" s="8"/>
      <c r="F3" s="8"/>
      <c r="G3" s="9"/>
    </row>
    <row r="4" spans="1:7" x14ac:dyDescent="0.25">
      <c r="A4" s="10" t="s">
        <v>49</v>
      </c>
      <c r="B4" s="11"/>
      <c r="C4" s="11"/>
      <c r="D4" s="11"/>
      <c r="E4" s="11"/>
      <c r="F4" s="11"/>
      <c r="G4" s="12"/>
    </row>
    <row r="5" spans="1:7" x14ac:dyDescent="0.25">
      <c r="A5" s="13"/>
      <c r="B5" s="13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18" x14ac:dyDescent="0.25">
      <c r="A7" s="14" t="s">
        <v>11</v>
      </c>
      <c r="B7" s="13"/>
      <c r="C7" s="13"/>
      <c r="D7" s="13"/>
      <c r="E7" s="13"/>
      <c r="F7" s="13"/>
      <c r="G7" s="13"/>
    </row>
    <row r="8" spans="1:7" x14ac:dyDescent="0.25">
      <c r="B8" s="15"/>
      <c r="C8" s="16"/>
    </row>
    <row r="9" spans="1:7" x14ac:dyDescent="0.25">
      <c r="A9" s="6" t="s">
        <v>50</v>
      </c>
      <c r="B9" s="17">
        <v>20000000</v>
      </c>
      <c r="C9" s="18"/>
      <c r="D9" s="18"/>
      <c r="E9" s="18"/>
      <c r="F9" s="18"/>
      <c r="G9" s="18"/>
    </row>
    <row r="10" spans="1:7" x14ac:dyDescent="0.25">
      <c r="A10" s="6" t="s">
        <v>25</v>
      </c>
      <c r="B10" s="17">
        <v>5000000</v>
      </c>
      <c r="C10" s="18"/>
      <c r="D10" s="18"/>
      <c r="E10" s="18"/>
      <c r="F10" s="18"/>
      <c r="G10" s="18"/>
    </row>
    <row r="11" spans="1:7" x14ac:dyDescent="0.25">
      <c r="A11" s="19" t="s">
        <v>12</v>
      </c>
      <c r="B11" s="20">
        <f>SUM(B9:B10)</f>
        <v>25000000</v>
      </c>
      <c r="C11" s="21"/>
      <c r="D11" s="21"/>
      <c r="E11" s="21"/>
      <c r="F11" s="21"/>
      <c r="G11" s="21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ht="13.5" thickBot="1" x14ac:dyDescent="0.3">
      <c r="B14" s="19"/>
    </row>
    <row r="15" spans="1:7" ht="18" x14ac:dyDescent="0.25">
      <c r="A15" s="22" t="s">
        <v>28</v>
      </c>
      <c r="B15" s="23"/>
      <c r="C15" s="24" t="s">
        <v>7</v>
      </c>
      <c r="D15" s="24" t="s">
        <v>7</v>
      </c>
      <c r="E15" s="24" t="s">
        <v>7</v>
      </c>
      <c r="F15" s="24" t="s">
        <v>7</v>
      </c>
      <c r="G15" s="24" t="s">
        <v>7</v>
      </c>
    </row>
    <row r="16" spans="1:7" x14ac:dyDescent="0.25">
      <c r="A16" s="25"/>
      <c r="B16" s="26"/>
      <c r="C16" s="27" t="s">
        <v>26</v>
      </c>
      <c r="D16" s="27" t="s">
        <v>27</v>
      </c>
      <c r="E16" s="28">
        <v>3</v>
      </c>
      <c r="F16" s="29">
        <v>4</v>
      </c>
      <c r="G16" s="30">
        <v>5</v>
      </c>
    </row>
    <row r="17" spans="1:7" x14ac:dyDescent="0.25">
      <c r="A17" s="25"/>
      <c r="B17" s="26"/>
      <c r="C17" s="31"/>
      <c r="D17" s="31"/>
      <c r="E17" s="31"/>
      <c r="F17" s="31"/>
      <c r="G17" s="32"/>
    </row>
    <row r="18" spans="1:7" ht="13.5" thickBot="1" x14ac:dyDescent="0.3">
      <c r="A18" s="25"/>
      <c r="B18" s="26"/>
      <c r="C18" s="33"/>
      <c r="D18" s="33"/>
      <c r="E18" s="33"/>
      <c r="F18" s="33"/>
      <c r="G18" s="34"/>
    </row>
    <row r="19" spans="1:7" ht="15.75" x14ac:dyDescent="0.25">
      <c r="A19" s="35" t="s">
        <v>30</v>
      </c>
      <c r="B19" s="36"/>
      <c r="C19" s="37"/>
      <c r="D19" s="37"/>
      <c r="E19" s="38"/>
      <c r="F19" s="38"/>
      <c r="G19" s="39"/>
    </row>
    <row r="20" spans="1:7" x14ac:dyDescent="0.25">
      <c r="A20" s="40" t="s">
        <v>48</v>
      </c>
      <c r="B20" s="41"/>
      <c r="C20" s="68">
        <v>0</v>
      </c>
      <c r="D20" s="68">
        <v>0</v>
      </c>
      <c r="E20" s="68">
        <v>0</v>
      </c>
      <c r="F20" s="68">
        <v>0</v>
      </c>
      <c r="G20" s="68">
        <v>0</v>
      </c>
    </row>
    <row r="21" spans="1:7" ht="26.25" thickBot="1" x14ac:dyDescent="0.3">
      <c r="A21" s="42" t="s">
        <v>24</v>
      </c>
      <c r="B21" s="43"/>
      <c r="C21" s="68">
        <v>0</v>
      </c>
      <c r="D21" s="68">
        <v>0</v>
      </c>
      <c r="E21" s="68">
        <v>0</v>
      </c>
      <c r="F21" s="68">
        <v>0</v>
      </c>
      <c r="G21" s="68">
        <v>0</v>
      </c>
    </row>
    <row r="22" spans="1:7" x14ac:dyDescent="0.25">
      <c r="A22" s="44"/>
      <c r="B22" s="45"/>
      <c r="C22" s="46"/>
      <c r="D22" s="46"/>
      <c r="E22" s="46"/>
      <c r="F22" s="46"/>
      <c r="G22" s="47"/>
    </row>
    <row r="23" spans="1:7" x14ac:dyDescent="0.25">
      <c r="A23" s="44"/>
      <c r="B23" s="45"/>
      <c r="C23" s="46"/>
      <c r="D23" s="46"/>
      <c r="E23" s="46"/>
      <c r="F23" s="46"/>
      <c r="G23" s="48"/>
    </row>
    <row r="24" spans="1:7" ht="13.5" thickBot="1" x14ac:dyDescent="0.3">
      <c r="A24" s="25"/>
      <c r="B24" s="26"/>
      <c r="C24" s="33"/>
      <c r="D24" s="33"/>
      <c r="E24" s="33"/>
      <c r="F24" s="33"/>
      <c r="G24" s="49"/>
    </row>
    <row r="25" spans="1:7" ht="15.75" x14ac:dyDescent="0.25">
      <c r="A25" s="35" t="s">
        <v>8</v>
      </c>
      <c r="B25" s="36"/>
      <c r="C25" s="37"/>
      <c r="D25" s="37"/>
      <c r="E25" s="38"/>
      <c r="F25" s="38"/>
      <c r="G25" s="39"/>
    </row>
    <row r="26" spans="1:7" x14ac:dyDescent="0.25">
      <c r="A26" s="50" t="s">
        <v>23</v>
      </c>
      <c r="B26" s="51">
        <v>0</v>
      </c>
      <c r="C26" s="51">
        <f>C21*C20</f>
        <v>0</v>
      </c>
      <c r="D26" s="51">
        <f>D20*D21</f>
        <v>0</v>
      </c>
      <c r="E26" s="51">
        <f>E20*E21</f>
        <v>0</v>
      </c>
      <c r="F26" s="51">
        <f>F20*F21</f>
        <v>0</v>
      </c>
      <c r="G26" s="52">
        <f t="shared" ref="G26" si="0">G20*G21</f>
        <v>0</v>
      </c>
    </row>
    <row r="27" spans="1:7" ht="13.5" thickBot="1" x14ac:dyDescent="0.3">
      <c r="A27" s="53" t="s">
        <v>9</v>
      </c>
      <c r="B27" s="54"/>
      <c r="C27" s="55">
        <f>SUM(C26:C26)</f>
        <v>0</v>
      </c>
      <c r="D27" s="55">
        <f>SUM(D26:D26)</f>
        <v>0</v>
      </c>
      <c r="E27" s="56">
        <f>SUM(E26:E26)</f>
        <v>0</v>
      </c>
      <c r="F27" s="56">
        <f>SUM(F26:F26)</f>
        <v>0</v>
      </c>
      <c r="G27" s="57">
        <f>SUM(G26:G26)</f>
        <v>0</v>
      </c>
    </row>
    <row r="28" spans="1:7" s="61" customFormat="1" x14ac:dyDescent="0.25">
      <c r="A28" s="44"/>
      <c r="B28" s="58"/>
      <c r="C28" s="59"/>
      <c r="D28" s="59"/>
      <c r="E28" s="59"/>
      <c r="F28" s="59"/>
      <c r="G28" s="60"/>
    </row>
    <row r="29" spans="1:7" s="61" customFormat="1" x14ac:dyDescent="0.25">
      <c r="A29" s="44"/>
      <c r="B29" s="58"/>
      <c r="C29" s="59"/>
      <c r="D29" s="59"/>
      <c r="E29" s="59"/>
      <c r="F29" s="59"/>
      <c r="G29" s="60"/>
    </row>
    <row r="30" spans="1:7" ht="13.5" thickBot="1" x14ac:dyDescent="0.3">
      <c r="A30" s="25"/>
      <c r="B30" s="26"/>
      <c r="C30" s="26"/>
      <c r="D30" s="26"/>
      <c r="E30" s="26"/>
      <c r="F30" s="26"/>
      <c r="G30" s="62"/>
    </row>
    <row r="31" spans="1:7" ht="15.75" x14ac:dyDescent="0.25">
      <c r="A31" s="63" t="s">
        <v>22</v>
      </c>
      <c r="B31" s="64"/>
      <c r="C31" s="65"/>
      <c r="D31" s="66"/>
      <c r="E31" s="66"/>
      <c r="F31" s="66"/>
      <c r="G31" s="67"/>
    </row>
    <row r="32" spans="1:7" x14ac:dyDescent="0.25">
      <c r="A32" s="50" t="s">
        <v>33</v>
      </c>
      <c r="B32" s="68"/>
      <c r="C32" s="68">
        <v>0</v>
      </c>
      <c r="D32" s="68">
        <v>0</v>
      </c>
      <c r="E32" s="68">
        <v>0</v>
      </c>
      <c r="F32" s="68">
        <v>0</v>
      </c>
      <c r="G32" s="68">
        <v>0</v>
      </c>
    </row>
    <row r="33" spans="1:7" ht="34.5" customHeight="1" x14ac:dyDescent="0.25">
      <c r="A33" s="69" t="s">
        <v>34</v>
      </c>
      <c r="B33" s="68"/>
      <c r="C33" s="68">
        <v>0</v>
      </c>
      <c r="D33" s="68">
        <v>0</v>
      </c>
      <c r="E33" s="68">
        <v>0</v>
      </c>
      <c r="F33" s="68">
        <v>0</v>
      </c>
      <c r="G33" s="68">
        <v>0</v>
      </c>
    </row>
    <row r="34" spans="1:7" ht="34.5" customHeight="1" x14ac:dyDescent="0.25">
      <c r="A34" s="50" t="s">
        <v>35</v>
      </c>
      <c r="B34" s="68"/>
      <c r="C34" s="68">
        <v>0</v>
      </c>
      <c r="D34" s="68">
        <v>0</v>
      </c>
      <c r="E34" s="68">
        <v>0</v>
      </c>
      <c r="F34" s="68">
        <v>0</v>
      </c>
      <c r="G34" s="68">
        <v>0</v>
      </c>
    </row>
    <row r="35" spans="1:7" ht="24" customHeight="1" x14ac:dyDescent="0.25">
      <c r="A35" s="50" t="s">
        <v>46</v>
      </c>
      <c r="B35" s="68"/>
      <c r="C35" s="68">
        <v>0</v>
      </c>
      <c r="D35" s="68">
        <v>0</v>
      </c>
      <c r="E35" s="68">
        <v>0</v>
      </c>
      <c r="F35" s="68">
        <v>0</v>
      </c>
      <c r="G35" s="68">
        <v>0</v>
      </c>
    </row>
    <row r="36" spans="1:7" ht="31.5" customHeight="1" x14ac:dyDescent="0.25">
      <c r="A36" s="50" t="s">
        <v>20</v>
      </c>
      <c r="B36" s="68"/>
      <c r="C36" s="68">
        <v>0</v>
      </c>
      <c r="D36" s="68">
        <v>0</v>
      </c>
      <c r="E36" s="68">
        <v>0</v>
      </c>
      <c r="F36" s="68">
        <v>0</v>
      </c>
      <c r="G36" s="68">
        <v>0</v>
      </c>
    </row>
    <row r="37" spans="1:7" ht="24" customHeight="1" x14ac:dyDescent="0.25">
      <c r="A37" s="50" t="s">
        <v>47</v>
      </c>
      <c r="B37" s="68"/>
      <c r="C37" s="68">
        <v>0</v>
      </c>
      <c r="D37" s="68">
        <v>0</v>
      </c>
      <c r="E37" s="68">
        <v>0</v>
      </c>
      <c r="F37" s="68">
        <v>0</v>
      </c>
      <c r="G37" s="68">
        <v>0</v>
      </c>
    </row>
    <row r="38" spans="1:7" ht="32.25" customHeight="1" x14ac:dyDescent="0.25">
      <c r="A38" s="50" t="s">
        <v>36</v>
      </c>
      <c r="B38" s="68"/>
      <c r="C38" s="68">
        <v>0</v>
      </c>
      <c r="D38" s="68">
        <v>0</v>
      </c>
      <c r="E38" s="68">
        <v>0</v>
      </c>
      <c r="F38" s="68">
        <v>0</v>
      </c>
      <c r="G38" s="68">
        <v>0</v>
      </c>
    </row>
    <row r="39" spans="1:7" ht="27" customHeight="1" x14ac:dyDescent="0.25">
      <c r="A39" s="50" t="s">
        <v>37</v>
      </c>
      <c r="B39" s="68"/>
      <c r="C39" s="68">
        <v>0</v>
      </c>
      <c r="D39" s="68">
        <v>0</v>
      </c>
      <c r="E39" s="68">
        <v>0</v>
      </c>
      <c r="F39" s="68">
        <v>0</v>
      </c>
      <c r="G39" s="68">
        <v>0</v>
      </c>
    </row>
    <row r="40" spans="1:7" ht="24" customHeight="1" x14ac:dyDescent="0.25">
      <c r="A40" s="50" t="s">
        <v>38</v>
      </c>
      <c r="B40" s="68"/>
      <c r="C40" s="68">
        <v>0</v>
      </c>
      <c r="D40" s="68">
        <v>0</v>
      </c>
      <c r="E40" s="68">
        <v>0</v>
      </c>
      <c r="F40" s="68">
        <v>0</v>
      </c>
      <c r="G40" s="68">
        <v>0</v>
      </c>
    </row>
    <row r="41" spans="1:7" ht="26.25" customHeight="1" x14ac:dyDescent="0.25">
      <c r="A41" s="70" t="s">
        <v>21</v>
      </c>
      <c r="B41" s="71"/>
      <c r="C41" s="71"/>
      <c r="D41" s="71"/>
      <c r="E41" s="71"/>
      <c r="F41" s="71"/>
      <c r="G41" s="72"/>
    </row>
    <row r="42" spans="1:7" x14ac:dyDescent="0.25">
      <c r="A42" s="73" t="s">
        <v>39</v>
      </c>
      <c r="B42" s="74"/>
      <c r="C42" s="68">
        <v>0</v>
      </c>
      <c r="D42" s="68">
        <v>0</v>
      </c>
      <c r="E42" s="68">
        <v>0</v>
      </c>
      <c r="F42" s="68">
        <v>0</v>
      </c>
      <c r="G42" s="68">
        <v>0</v>
      </c>
    </row>
    <row r="43" spans="1:7" x14ac:dyDescent="0.25">
      <c r="A43" s="50" t="s">
        <v>40</v>
      </c>
      <c r="B43" s="68"/>
      <c r="C43" s="68">
        <v>0</v>
      </c>
      <c r="D43" s="68">
        <v>0</v>
      </c>
      <c r="E43" s="68">
        <v>0</v>
      </c>
      <c r="F43" s="68">
        <v>0</v>
      </c>
      <c r="G43" s="68">
        <v>0</v>
      </c>
    </row>
    <row r="44" spans="1:7" x14ac:dyDescent="0.25">
      <c r="A44" s="50" t="s">
        <v>44</v>
      </c>
      <c r="B44" s="68"/>
      <c r="C44" s="68">
        <v>0</v>
      </c>
      <c r="D44" s="68">
        <v>0</v>
      </c>
      <c r="E44" s="68">
        <v>0</v>
      </c>
      <c r="F44" s="68">
        <v>0</v>
      </c>
      <c r="G44" s="68">
        <v>0</v>
      </c>
    </row>
    <row r="45" spans="1:7" x14ac:dyDescent="0.25">
      <c r="A45" s="75" t="s">
        <v>41</v>
      </c>
      <c r="B45" s="68"/>
      <c r="C45" s="68">
        <v>0</v>
      </c>
      <c r="D45" s="68">
        <v>0</v>
      </c>
      <c r="E45" s="68">
        <v>0</v>
      </c>
      <c r="F45" s="68">
        <v>0</v>
      </c>
      <c r="G45" s="68">
        <v>0</v>
      </c>
    </row>
    <row r="46" spans="1:7" x14ac:dyDescent="0.25">
      <c r="A46" s="76" t="s">
        <v>42</v>
      </c>
      <c r="B46" s="68"/>
      <c r="C46" s="68">
        <v>0</v>
      </c>
      <c r="D46" s="68">
        <v>0</v>
      </c>
      <c r="E46" s="68">
        <v>0</v>
      </c>
      <c r="F46" s="68">
        <v>0</v>
      </c>
      <c r="G46" s="68">
        <v>0</v>
      </c>
    </row>
    <row r="47" spans="1:7" x14ac:dyDescent="0.25">
      <c r="A47" s="76" t="s">
        <v>43</v>
      </c>
      <c r="B47" s="68"/>
      <c r="C47" s="68">
        <v>0</v>
      </c>
      <c r="D47" s="68">
        <v>0</v>
      </c>
      <c r="E47" s="68">
        <v>0</v>
      </c>
      <c r="F47" s="68">
        <v>0</v>
      </c>
      <c r="G47" s="68">
        <v>0</v>
      </c>
    </row>
    <row r="48" spans="1:7" x14ac:dyDescent="0.25">
      <c r="A48" s="50"/>
      <c r="B48" s="68"/>
      <c r="C48" s="68">
        <v>0</v>
      </c>
      <c r="D48" s="68">
        <v>0</v>
      </c>
      <c r="E48" s="68">
        <v>0</v>
      </c>
      <c r="F48" s="68">
        <v>0</v>
      </c>
      <c r="G48" s="68">
        <v>0</v>
      </c>
    </row>
    <row r="49" spans="1:8" ht="13.5" thickBot="1" x14ac:dyDescent="0.3">
      <c r="A49" s="77" t="s">
        <v>10</v>
      </c>
      <c r="B49" s="78"/>
      <c r="C49" s="56">
        <f>SUM(C32:C48)</f>
        <v>0</v>
      </c>
      <c r="D49" s="56">
        <f>SUM(D32:D48)</f>
        <v>0</v>
      </c>
      <c r="E49" s="56">
        <f>SUM(E32:E48)</f>
        <v>0</v>
      </c>
      <c r="F49" s="56">
        <f>SUM(F32:F48)</f>
        <v>0</v>
      </c>
      <c r="G49" s="57">
        <f>SUM(G32:G48)</f>
        <v>0</v>
      </c>
    </row>
    <row r="50" spans="1:8" s="61" customFormat="1" x14ac:dyDescent="0.25">
      <c r="A50" s="79"/>
      <c r="B50" s="80"/>
      <c r="C50" s="81"/>
      <c r="D50" s="81"/>
      <c r="E50" s="81"/>
      <c r="F50" s="81"/>
      <c r="G50" s="82"/>
    </row>
    <row r="51" spans="1:8" x14ac:dyDescent="0.25">
      <c r="A51" s="83"/>
      <c r="B51" s="84"/>
      <c r="C51" s="84"/>
      <c r="D51" s="84"/>
      <c r="E51" s="84"/>
      <c r="F51" s="84"/>
      <c r="G51" s="85"/>
    </row>
    <row r="52" spans="1:8" x14ac:dyDescent="0.25">
      <c r="A52" s="86" t="s">
        <v>13</v>
      </c>
      <c r="B52" s="87"/>
      <c r="C52" s="88">
        <f>C27-C49</f>
        <v>0</v>
      </c>
      <c r="D52" s="88">
        <f>D27-D49</f>
        <v>0</v>
      </c>
      <c r="E52" s="88">
        <f>E27-E49</f>
        <v>0</v>
      </c>
      <c r="F52" s="88">
        <f>F27-F49</f>
        <v>0</v>
      </c>
      <c r="G52" s="89">
        <f>G27-G49</f>
        <v>0</v>
      </c>
    </row>
    <row r="53" spans="1:8" x14ac:dyDescent="0.25">
      <c r="A53" s="90"/>
      <c r="B53" s="91"/>
      <c r="C53" s="92"/>
      <c r="D53" s="92"/>
      <c r="E53" s="92"/>
      <c r="F53" s="92"/>
      <c r="G53" s="93"/>
    </row>
    <row r="54" spans="1:8" x14ac:dyDescent="0.25">
      <c r="A54" s="25"/>
      <c r="B54" s="26"/>
      <c r="C54" s="26"/>
      <c r="D54" s="26"/>
      <c r="E54" s="26"/>
      <c r="F54" s="26"/>
      <c r="G54" s="62"/>
    </row>
    <row r="55" spans="1:8" x14ac:dyDescent="0.25">
      <c r="A55" s="86" t="s">
        <v>14</v>
      </c>
      <c r="B55" s="87"/>
      <c r="C55" s="68">
        <v>0</v>
      </c>
      <c r="D55" s="68">
        <v>0</v>
      </c>
      <c r="E55" s="68">
        <f>E52*0.15</f>
        <v>0</v>
      </c>
      <c r="F55" s="68">
        <f t="shared" ref="F55:G55" si="1">F52*0.15</f>
        <v>0</v>
      </c>
      <c r="G55" s="68">
        <f t="shared" si="1"/>
        <v>0</v>
      </c>
    </row>
    <row r="56" spans="1:8" x14ac:dyDescent="0.25">
      <c r="A56" s="94"/>
      <c r="B56" s="58"/>
      <c r="C56" s="95"/>
      <c r="D56" s="95"/>
      <c r="E56" s="95"/>
      <c r="F56" s="95"/>
      <c r="G56" s="96"/>
    </row>
    <row r="57" spans="1:8" x14ac:dyDescent="0.25">
      <c r="A57" s="97"/>
      <c r="B57" s="45"/>
      <c r="C57" s="45"/>
      <c r="D57" s="45"/>
      <c r="E57" s="45"/>
      <c r="F57" s="45"/>
      <c r="G57" s="98"/>
    </row>
    <row r="58" spans="1:8" x14ac:dyDescent="0.25">
      <c r="A58" s="99" t="s">
        <v>15</v>
      </c>
      <c r="B58" s="100"/>
      <c r="C58" s="101">
        <f>C52-C55</f>
        <v>0</v>
      </c>
      <c r="D58" s="101">
        <f>D52-D55</f>
        <v>0</v>
      </c>
      <c r="E58" s="101">
        <f>E52-E55</f>
        <v>0</v>
      </c>
      <c r="F58" s="101">
        <f>F52-F55</f>
        <v>0</v>
      </c>
      <c r="G58" s="102">
        <f>G52-G55</f>
        <v>0</v>
      </c>
    </row>
    <row r="59" spans="1:8" x14ac:dyDescent="0.25">
      <c r="A59" s="103"/>
      <c r="B59" s="104"/>
      <c r="C59" s="105"/>
      <c r="D59" s="105"/>
      <c r="E59" s="105"/>
      <c r="F59" s="105"/>
      <c r="G59" s="106"/>
    </row>
    <row r="60" spans="1:8" ht="14.25" x14ac:dyDescent="0.2">
      <c r="A60" s="107"/>
      <c r="B60" s="108"/>
      <c r="C60" s="109"/>
      <c r="D60" s="109"/>
      <c r="E60" s="109"/>
      <c r="F60" s="109"/>
      <c r="G60" s="110"/>
      <c r="H60" s="26"/>
    </row>
    <row r="61" spans="1:8" ht="13.5" thickBot="1" x14ac:dyDescent="0.3">
      <c r="A61" s="77" t="s">
        <v>16</v>
      </c>
      <c r="B61" s="78"/>
      <c r="C61" s="56">
        <f>C58+B11</f>
        <v>25000000</v>
      </c>
      <c r="D61" s="56">
        <f>C61+D58</f>
        <v>25000000</v>
      </c>
      <c r="E61" s="56">
        <f>D61+E58</f>
        <v>25000000</v>
      </c>
      <c r="F61" s="56">
        <f>E61+F58</f>
        <v>25000000</v>
      </c>
      <c r="G61" s="57">
        <f>F61+G58</f>
        <v>25000000</v>
      </c>
      <c r="H61" s="26"/>
    </row>
    <row r="62" spans="1:8" x14ac:dyDescent="0.25">
      <c r="C62" s="16"/>
    </row>
    <row r="63" spans="1:8" ht="41.25" customHeight="1" x14ac:dyDescent="0.25">
      <c r="A63" s="111" t="s">
        <v>45</v>
      </c>
      <c r="B63" s="112"/>
      <c r="C63" s="112"/>
      <c r="D63" s="112"/>
      <c r="E63" s="112"/>
      <c r="F63" s="112"/>
      <c r="G63" s="113"/>
    </row>
    <row r="64" spans="1:8" ht="26.25" customHeight="1" x14ac:dyDescent="0.25">
      <c r="A64" s="26"/>
      <c r="B64" s="26"/>
    </row>
    <row r="67" spans="1:13" ht="18" x14ac:dyDescent="0.25">
      <c r="A67" s="114" t="s">
        <v>29</v>
      </c>
      <c r="B67" s="115"/>
      <c r="C67" s="116"/>
      <c r="D67" s="116"/>
      <c r="E67" s="116"/>
      <c r="F67" s="116"/>
      <c r="G67" s="116"/>
    </row>
    <row r="68" spans="1:13" x14ac:dyDescent="0.25">
      <c r="A68" s="117"/>
      <c r="B68" s="117"/>
      <c r="C68" s="117"/>
      <c r="D68" s="117"/>
      <c r="E68" s="117"/>
      <c r="F68" s="117"/>
      <c r="G68" s="117"/>
      <c r="H68" s="116"/>
      <c r="I68" s="116"/>
      <c r="J68" s="116"/>
      <c r="K68" s="117"/>
    </row>
    <row r="69" spans="1:13" ht="57.75" customHeight="1" x14ac:dyDescent="0.25">
      <c r="A69" s="128" t="s">
        <v>51</v>
      </c>
      <c r="B69" s="129"/>
      <c r="C69" s="129"/>
      <c r="D69" s="129"/>
      <c r="E69" s="129"/>
      <c r="F69" s="129"/>
      <c r="G69" s="130"/>
      <c r="H69" s="117"/>
      <c r="I69" s="117"/>
      <c r="J69" s="117"/>
      <c r="K69" s="117"/>
    </row>
    <row r="70" spans="1:13" ht="37.5" customHeight="1" x14ac:dyDescent="0.25">
      <c r="A70" s="118"/>
      <c r="B70" s="117"/>
      <c r="C70" s="117"/>
      <c r="D70" s="117"/>
      <c r="E70" s="117"/>
      <c r="F70" s="117"/>
      <c r="G70" s="117"/>
      <c r="H70" s="117"/>
      <c r="I70" s="117"/>
      <c r="J70" s="117"/>
      <c r="K70" s="117"/>
    </row>
    <row r="71" spans="1:13" x14ac:dyDescent="0.25">
      <c r="A71" s="115" t="s">
        <v>31</v>
      </c>
      <c r="B71" s="115"/>
      <c r="C71" s="116"/>
      <c r="D71" s="116"/>
      <c r="E71" s="116"/>
      <c r="F71" s="116"/>
      <c r="G71" s="116"/>
      <c r="H71" s="117"/>
      <c r="I71" s="117"/>
      <c r="J71" s="117"/>
      <c r="K71" s="117"/>
    </row>
    <row r="72" spans="1:13" ht="132.75" customHeight="1" x14ac:dyDescent="0.25">
      <c r="A72" s="119"/>
      <c r="B72" s="120"/>
      <c r="C72" s="120"/>
      <c r="D72" s="120"/>
      <c r="E72" s="120"/>
      <c r="F72" s="120"/>
      <c r="G72" s="121"/>
      <c r="H72" s="116"/>
      <c r="I72" s="116"/>
      <c r="J72" s="116"/>
      <c r="K72" s="116"/>
      <c r="L72" s="26"/>
      <c r="M72" s="26"/>
    </row>
    <row r="73" spans="1:13" x14ac:dyDescent="0.25">
      <c r="A73" s="122"/>
      <c r="B73" s="122"/>
      <c r="C73" s="122"/>
      <c r="D73" s="122"/>
      <c r="E73" s="122"/>
      <c r="F73" s="122"/>
      <c r="G73" s="122"/>
      <c r="H73" s="116"/>
      <c r="I73" s="116"/>
      <c r="J73" s="116"/>
      <c r="K73" s="116"/>
      <c r="L73" s="26"/>
      <c r="M73" s="26"/>
    </row>
    <row r="74" spans="1:13" ht="15" customHeight="1" x14ac:dyDescent="0.25">
      <c r="A74" s="122"/>
      <c r="B74" s="122"/>
      <c r="C74" s="122"/>
      <c r="D74" s="122"/>
      <c r="E74" s="122"/>
      <c r="F74" s="122"/>
      <c r="G74" s="122"/>
      <c r="H74" s="122"/>
      <c r="I74" s="116"/>
      <c r="J74" s="116"/>
      <c r="K74" s="116"/>
      <c r="L74" s="26"/>
      <c r="M74" s="26"/>
    </row>
    <row r="75" spans="1:13" x14ac:dyDescent="0.25">
      <c r="A75" s="123" t="s">
        <v>32</v>
      </c>
      <c r="B75" s="123"/>
      <c r="C75" s="123"/>
      <c r="D75" s="123"/>
      <c r="E75" s="123"/>
      <c r="F75" s="123"/>
      <c r="G75" s="123"/>
      <c r="H75" s="122"/>
      <c r="I75" s="116"/>
      <c r="J75" s="116"/>
      <c r="K75" s="116"/>
      <c r="L75" s="26"/>
      <c r="M75" s="26"/>
    </row>
    <row r="76" spans="1:13" ht="118.5" customHeight="1" x14ac:dyDescent="0.25">
      <c r="A76" s="119"/>
      <c r="B76" s="120"/>
      <c r="C76" s="120"/>
      <c r="D76" s="120"/>
      <c r="E76" s="120"/>
      <c r="F76" s="120"/>
      <c r="G76" s="121"/>
      <c r="H76" s="123"/>
      <c r="I76" s="116"/>
      <c r="J76" s="116"/>
      <c r="K76" s="116"/>
      <c r="L76" s="26"/>
      <c r="M76" s="26"/>
    </row>
    <row r="77" spans="1:13" x14ac:dyDescent="0.25">
      <c r="A77" s="124"/>
      <c r="B77" s="124"/>
      <c r="C77" s="124"/>
      <c r="D77" s="124"/>
      <c r="E77" s="124"/>
      <c r="F77" s="124"/>
      <c r="G77" s="124"/>
      <c r="H77" s="125"/>
      <c r="I77" s="125"/>
      <c r="J77" s="125"/>
      <c r="K77" s="125"/>
      <c r="L77" s="126"/>
      <c r="M77" s="126"/>
    </row>
    <row r="78" spans="1:13" x14ac:dyDescent="0.25">
      <c r="A78" s="116"/>
      <c r="B78" s="116"/>
      <c r="C78" s="116"/>
      <c r="D78" s="116"/>
      <c r="E78" s="116"/>
      <c r="F78" s="116"/>
      <c r="G78" s="116"/>
      <c r="H78" s="124"/>
      <c r="I78" s="116"/>
      <c r="J78" s="116"/>
      <c r="K78" s="116"/>
      <c r="L78" s="26"/>
      <c r="M78" s="26"/>
    </row>
    <row r="79" spans="1:13" x14ac:dyDescent="0.25">
      <c r="A79" s="117"/>
      <c r="B79" s="117"/>
      <c r="C79" s="117"/>
      <c r="D79" s="117"/>
      <c r="E79" s="117"/>
      <c r="F79" s="117"/>
      <c r="G79" s="117"/>
      <c r="H79" s="116"/>
      <c r="I79" s="116"/>
      <c r="J79" s="116"/>
      <c r="K79" s="116"/>
      <c r="L79" s="26"/>
      <c r="M79" s="26"/>
    </row>
    <row r="80" spans="1:13" x14ac:dyDescent="0.25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</row>
    <row r="81" spans="1:11" x14ac:dyDescent="0.25">
      <c r="A81" s="117"/>
      <c r="B81" s="117"/>
      <c r="C81" s="117"/>
      <c r="D81" s="117"/>
      <c r="E81" s="117"/>
      <c r="F81" s="117"/>
      <c r="G81" s="117"/>
      <c r="H81" s="117"/>
      <c r="I81" s="117"/>
      <c r="J81" s="117"/>
      <c r="K81" s="117"/>
    </row>
    <row r="82" spans="1:11" x14ac:dyDescent="0.25">
      <c r="A82" s="127"/>
      <c r="B82" s="127"/>
      <c r="C82" s="117"/>
      <c r="D82" s="117"/>
      <c r="E82" s="117"/>
      <c r="F82" s="117"/>
      <c r="G82" s="117"/>
      <c r="H82" s="117"/>
      <c r="I82" s="117"/>
      <c r="J82" s="117"/>
      <c r="K82" s="117"/>
    </row>
    <row r="83" spans="1:11" x14ac:dyDescent="0.25">
      <c r="A83" s="127"/>
      <c r="B83" s="127"/>
      <c r="C83" s="117"/>
      <c r="D83" s="117"/>
      <c r="E83" s="117"/>
      <c r="F83" s="117"/>
      <c r="G83" s="117"/>
      <c r="H83" s="117"/>
      <c r="I83" s="117"/>
      <c r="J83" s="117"/>
      <c r="K83" s="117"/>
    </row>
    <row r="84" spans="1:11" x14ac:dyDescent="0.25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</row>
    <row r="85" spans="1:11" x14ac:dyDescent="0.25">
      <c r="A85" s="117"/>
      <c r="B85" s="117"/>
      <c r="C85" s="117"/>
      <c r="D85" s="117"/>
      <c r="E85" s="117"/>
      <c r="F85" s="117"/>
      <c r="G85" s="117"/>
      <c r="H85" s="117"/>
      <c r="I85" s="117"/>
      <c r="J85" s="117"/>
      <c r="K85" s="117"/>
    </row>
    <row r="86" spans="1:11" x14ac:dyDescent="0.25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</row>
    <row r="87" spans="1:11" x14ac:dyDescent="0.25">
      <c r="A87" s="117"/>
      <c r="B87" s="117"/>
      <c r="C87" s="117"/>
      <c r="D87" s="117"/>
      <c r="E87" s="117"/>
      <c r="F87" s="117"/>
      <c r="G87" s="117"/>
      <c r="H87" s="117"/>
      <c r="I87" s="117"/>
      <c r="J87" s="117"/>
      <c r="K87" s="117"/>
    </row>
    <row r="88" spans="1:11" x14ac:dyDescent="0.25">
      <c r="A88" s="117"/>
      <c r="B88" s="117"/>
      <c r="C88" s="117"/>
      <c r="D88" s="117"/>
      <c r="E88" s="117"/>
      <c r="F88" s="117"/>
      <c r="G88" s="117"/>
      <c r="H88" s="117"/>
      <c r="I88" s="117"/>
      <c r="J88" s="117"/>
      <c r="K88" s="117"/>
    </row>
    <row r="89" spans="1:11" x14ac:dyDescent="0.25">
      <c r="A89" s="117"/>
      <c r="B89" s="117"/>
      <c r="C89" s="117"/>
      <c r="D89" s="117"/>
      <c r="E89" s="117"/>
      <c r="F89" s="117"/>
      <c r="G89" s="117"/>
      <c r="H89" s="117"/>
      <c r="I89" s="117"/>
      <c r="J89" s="117"/>
      <c r="K89" s="117"/>
    </row>
    <row r="90" spans="1:1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</row>
    <row r="91" spans="1:1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</row>
    <row r="92" spans="1:1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</row>
    <row r="93" spans="1:1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</row>
    <row r="94" spans="1:1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</row>
    <row r="95" spans="1:1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</row>
    <row r="96" spans="1:1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</row>
    <row r="97" spans="1:1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</row>
    <row r="98" spans="1:1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</row>
    <row r="99" spans="1:1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</row>
    <row r="100" spans="1:1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</row>
    <row r="101" spans="1:1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</row>
    <row r="102" spans="1:1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</row>
    <row r="104" spans="1:1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</row>
    <row r="105" spans="1:11" x14ac:dyDescent="0.25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</row>
    <row r="106" spans="1:11" x14ac:dyDescent="0.25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</row>
    <row r="107" spans="1:11" x14ac:dyDescent="0.25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</row>
    <row r="108" spans="1:11" x14ac:dyDescent="0.25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</row>
    <row r="109" spans="1:11" x14ac:dyDescent="0.25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</row>
    <row r="110" spans="1:11" x14ac:dyDescent="0.25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</row>
    <row r="111" spans="1:11" x14ac:dyDescent="0.25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</row>
    <row r="112" spans="1:11" x14ac:dyDescent="0.25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</row>
    <row r="113" spans="1:11" x14ac:dyDescent="0.25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1" x14ac:dyDescent="0.25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</row>
    <row r="115" spans="1:11" x14ac:dyDescent="0.25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1" x14ac:dyDescent="0.25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1" x14ac:dyDescent="0.25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1" x14ac:dyDescent="0.25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1" x14ac:dyDescent="0.25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1" x14ac:dyDescent="0.25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1" x14ac:dyDescent="0.25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1" x14ac:dyDescent="0.25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1" x14ac:dyDescent="0.25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1" x14ac:dyDescent="0.25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1" x14ac:dyDescent="0.25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1" x14ac:dyDescent="0.25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1" x14ac:dyDescent="0.25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1" x14ac:dyDescent="0.25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</row>
    <row r="129" spans="1:11" x14ac:dyDescent="0.25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</row>
    <row r="130" spans="1:11" x14ac:dyDescent="0.25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</row>
    <row r="131" spans="1:11" x14ac:dyDescent="0.25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1" x14ac:dyDescent="0.25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1" x14ac:dyDescent="0.25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</row>
    <row r="134" spans="1:11" x14ac:dyDescent="0.25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1" x14ac:dyDescent="0.25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1" x14ac:dyDescent="0.25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x14ac:dyDescent="0.25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1" x14ac:dyDescent="0.25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1" x14ac:dyDescent="0.25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1" x14ac:dyDescent="0.25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1" x14ac:dyDescent="0.25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1" x14ac:dyDescent="0.25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  <row r="143" spans="1:11" x14ac:dyDescent="0.25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</row>
    <row r="144" spans="1:11" x14ac:dyDescent="0.25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</row>
    <row r="145" spans="1:11" x14ac:dyDescent="0.25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</row>
    <row r="146" spans="1:11" x14ac:dyDescent="0.25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</row>
    <row r="147" spans="1:11" x14ac:dyDescent="0.25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</row>
    <row r="148" spans="1:11" x14ac:dyDescent="0.25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</row>
    <row r="149" spans="1:11" x14ac:dyDescent="0.25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</row>
    <row r="150" spans="1:11" x14ac:dyDescent="0.25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</row>
    <row r="151" spans="1:11" x14ac:dyDescent="0.25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</row>
    <row r="152" spans="1:11" x14ac:dyDescent="0.25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</row>
    <row r="153" spans="1:11" x14ac:dyDescent="0.25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</row>
    <row r="154" spans="1:11" x14ac:dyDescent="0.25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</row>
    <row r="155" spans="1:11" x14ac:dyDescent="0.25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</row>
    <row r="156" spans="1:11" x14ac:dyDescent="0.25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</row>
    <row r="157" spans="1:11" x14ac:dyDescent="0.25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</row>
    <row r="158" spans="1:11" x14ac:dyDescent="0.25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</row>
    <row r="159" spans="1:11" x14ac:dyDescent="0.25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</row>
    <row r="160" spans="1:11" x14ac:dyDescent="0.25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</row>
    <row r="161" spans="1:11" x14ac:dyDescent="0.25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</row>
    <row r="162" spans="1:11" x14ac:dyDescent="0.25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</row>
    <row r="163" spans="1:11" x14ac:dyDescent="0.25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</row>
    <row r="164" spans="1:11" x14ac:dyDescent="0.25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</row>
    <row r="165" spans="1:11" x14ac:dyDescent="0.25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</row>
    <row r="166" spans="1:11" x14ac:dyDescent="0.25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</row>
    <row r="167" spans="1:11" x14ac:dyDescent="0.25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</row>
    <row r="168" spans="1:11" x14ac:dyDescent="0.25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</row>
    <row r="169" spans="1:11" x14ac:dyDescent="0.25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</row>
    <row r="170" spans="1:11" x14ac:dyDescent="0.25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</row>
    <row r="171" spans="1:11" x14ac:dyDescent="0.25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</row>
    <row r="172" spans="1:11" x14ac:dyDescent="0.25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</row>
    <row r="173" spans="1:11" x14ac:dyDescent="0.25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</row>
    <row r="174" spans="1:11" x14ac:dyDescent="0.25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</row>
    <row r="175" spans="1:11" x14ac:dyDescent="0.25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</row>
    <row r="176" spans="1:11" x14ac:dyDescent="0.25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</row>
    <row r="177" spans="1:11" x14ac:dyDescent="0.25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</row>
    <row r="178" spans="1:11" x14ac:dyDescent="0.25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</row>
    <row r="179" spans="1:11" x14ac:dyDescent="0.25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</row>
    <row r="180" spans="1:11" x14ac:dyDescent="0.25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</row>
    <row r="181" spans="1:11" x14ac:dyDescent="0.25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</row>
    <row r="182" spans="1:11" x14ac:dyDescent="0.25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</row>
    <row r="183" spans="1:11" x14ac:dyDescent="0.25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</row>
    <row r="184" spans="1:11" x14ac:dyDescent="0.25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</row>
    <row r="185" spans="1:11" x14ac:dyDescent="0.25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</row>
    <row r="186" spans="1:11" x14ac:dyDescent="0.25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</row>
    <row r="187" spans="1:11" x14ac:dyDescent="0.25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</row>
    <row r="188" spans="1:11" x14ac:dyDescent="0.25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</row>
    <row r="189" spans="1:11" x14ac:dyDescent="0.25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</row>
    <row r="190" spans="1:11" x14ac:dyDescent="0.25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</row>
    <row r="191" spans="1:11" x14ac:dyDescent="0.25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</row>
    <row r="192" spans="1:11" x14ac:dyDescent="0.25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</row>
    <row r="193" spans="1:11" x14ac:dyDescent="0.25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</row>
    <row r="194" spans="1:11" x14ac:dyDescent="0.25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</row>
    <row r="195" spans="1:11" x14ac:dyDescent="0.25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</row>
    <row r="196" spans="1:11" x14ac:dyDescent="0.25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</row>
    <row r="197" spans="1:11" x14ac:dyDescent="0.25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</row>
    <row r="198" spans="1:11" x14ac:dyDescent="0.25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</row>
    <row r="199" spans="1:11" x14ac:dyDescent="0.25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</row>
    <row r="200" spans="1:11" x14ac:dyDescent="0.25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</row>
    <row r="201" spans="1:11" x14ac:dyDescent="0.25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</row>
    <row r="202" spans="1:11" x14ac:dyDescent="0.25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</row>
    <row r="203" spans="1:11" x14ac:dyDescent="0.25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</row>
    <row r="204" spans="1:11" x14ac:dyDescent="0.25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</row>
    <row r="205" spans="1:11" x14ac:dyDescent="0.25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</row>
    <row r="206" spans="1:11" x14ac:dyDescent="0.25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</row>
    <row r="207" spans="1:11" x14ac:dyDescent="0.25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</row>
    <row r="208" spans="1:11" x14ac:dyDescent="0.25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</row>
    <row r="209" spans="1:11" x14ac:dyDescent="0.25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</row>
    <row r="210" spans="1:11" x14ac:dyDescent="0.25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</row>
    <row r="211" spans="1:11" x14ac:dyDescent="0.25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</row>
    <row r="212" spans="1:11" x14ac:dyDescent="0.25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</row>
    <row r="213" spans="1:11" x14ac:dyDescent="0.2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</row>
    <row r="214" spans="1:11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</row>
    <row r="215" spans="1:11" x14ac:dyDescent="0.2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</row>
    <row r="216" spans="1:11" x14ac:dyDescent="0.2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</row>
    <row r="217" spans="1:11" x14ac:dyDescent="0.2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</row>
    <row r="218" spans="1:11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</row>
    <row r="219" spans="1:11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</row>
    <row r="220" spans="1:11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</row>
    <row r="221" spans="1:11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</row>
    <row r="222" spans="1:11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</row>
    <row r="223" spans="1:11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</row>
    <row r="224" spans="1:11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</row>
    <row r="225" spans="1:11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</row>
    <row r="226" spans="1:11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</row>
    <row r="227" spans="1:11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</row>
    <row r="228" spans="1:11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</row>
    <row r="229" spans="1:11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</row>
    <row r="230" spans="1:11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</row>
    <row r="231" spans="1:11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</row>
    <row r="232" spans="1:11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</row>
    <row r="233" spans="1:11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</row>
    <row r="234" spans="1:11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</row>
    <row r="235" spans="1:11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</row>
    <row r="236" spans="1:11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</row>
    <row r="237" spans="1:11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</row>
    <row r="238" spans="1:11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</row>
    <row r="239" spans="1:11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</row>
    <row r="240" spans="1:11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</row>
    <row r="241" spans="1:11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</row>
    <row r="242" spans="1:11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</row>
    <row r="243" spans="1:1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</row>
    <row r="244" spans="1:11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</row>
    <row r="245" spans="1:11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</row>
    <row r="246" spans="1:11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</row>
    <row r="247" spans="1:11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</row>
    <row r="248" spans="1:11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</row>
    <row r="249" spans="1:11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</row>
    <row r="250" spans="1:11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</row>
    <row r="251" spans="1:11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</row>
    <row r="252" spans="1:11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</row>
    <row r="253" spans="1:11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</row>
    <row r="254" spans="1:11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</row>
    <row r="255" spans="1:11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</row>
    <row r="256" spans="1:11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</row>
    <row r="257" spans="1:11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</row>
    <row r="258" spans="1:11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</row>
    <row r="259" spans="1:11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</row>
    <row r="260" spans="1:11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</row>
    <row r="261" spans="1:11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</row>
    <row r="262" spans="1:11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</row>
    <row r="263" spans="1:11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</row>
    <row r="264" spans="1:11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</row>
    <row r="265" spans="1:11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</row>
    <row r="266" spans="1:11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</row>
    <row r="267" spans="1:11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</row>
    <row r="268" spans="1:11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</row>
    <row r="269" spans="1:11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</row>
    <row r="270" spans="1:11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</row>
    <row r="271" spans="1:11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</row>
    <row r="272" spans="1:11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</row>
    <row r="273" spans="1:11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</row>
    <row r="274" spans="1:11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</row>
    <row r="275" spans="1:11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</row>
    <row r="276" spans="1:11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</row>
    <row r="277" spans="1:11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</row>
    <row r="278" spans="1:11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</row>
    <row r="279" spans="1:11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</row>
    <row r="280" spans="1:11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</row>
    <row r="281" spans="1:11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</row>
    <row r="282" spans="1:11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</row>
    <row r="283" spans="1:11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</row>
    <row r="284" spans="1:11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</row>
    <row r="285" spans="1:11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</row>
    <row r="286" spans="1:11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</row>
    <row r="287" spans="1:11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</row>
    <row r="288" spans="1:11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</row>
    <row r="289" spans="1:11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</row>
    <row r="290" spans="1:11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</row>
    <row r="291" spans="1:11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</row>
    <row r="292" spans="1:11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</row>
    <row r="293" spans="1:11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</row>
    <row r="294" spans="1:11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</row>
    <row r="295" spans="1:11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</row>
    <row r="296" spans="1:11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</row>
    <row r="297" spans="1:11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</row>
    <row r="298" spans="1:11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</row>
    <row r="299" spans="1:11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</row>
    <row r="300" spans="1:11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</row>
    <row r="301" spans="1:11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</row>
    <row r="302" spans="1:11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</row>
    <row r="303" spans="1:11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</row>
    <row r="304" spans="1:11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</row>
    <row r="305" spans="1:11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</row>
    <row r="306" spans="1:11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</row>
    <row r="307" spans="1:11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</row>
    <row r="308" spans="1:11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</row>
    <row r="309" spans="1:11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</row>
    <row r="310" spans="1:11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</row>
    <row r="311" spans="1:11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</row>
    <row r="312" spans="1:11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</row>
    <row r="313" spans="1:11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</row>
    <row r="314" spans="1:11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</row>
    <row r="315" spans="1:11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</row>
    <row r="316" spans="1:11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</row>
    <row r="317" spans="1:11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</row>
    <row r="318" spans="1:11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</row>
    <row r="319" spans="1:11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</row>
    <row r="320" spans="1:11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</row>
    <row r="321" spans="1:11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</row>
    <row r="322" spans="1:11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</row>
    <row r="323" spans="1:11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</row>
    <row r="324" spans="1:11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</row>
    <row r="325" spans="1:11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</row>
    <row r="326" spans="1:11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</row>
    <row r="327" spans="1:11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</row>
    <row r="328" spans="1:11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</row>
    <row r="329" spans="1:11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</row>
    <row r="330" spans="1:11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</row>
    <row r="331" spans="1:11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</row>
    <row r="332" spans="1:11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</row>
    <row r="333" spans="1:11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</row>
    <row r="334" spans="1:11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</row>
    <row r="335" spans="1:11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</row>
    <row r="336" spans="1:11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</row>
    <row r="337" spans="1:11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</row>
    <row r="338" spans="1:11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</row>
    <row r="339" spans="1:11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</row>
    <row r="340" spans="1:11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</row>
    <row r="341" spans="1:11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</row>
    <row r="342" spans="1:11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</row>
    <row r="343" spans="1:11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</row>
    <row r="344" spans="1:11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</row>
    <row r="345" spans="1:11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</row>
    <row r="346" spans="1:11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</row>
    <row r="347" spans="1:11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</row>
    <row r="348" spans="1:11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</row>
    <row r="349" spans="1:11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</row>
    <row r="350" spans="1:11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</row>
    <row r="351" spans="1:11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</row>
    <row r="352" spans="1:11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</row>
    <row r="353" spans="1:11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</row>
    <row r="354" spans="1:11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</row>
    <row r="355" spans="1:11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</row>
    <row r="356" spans="1:11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</row>
    <row r="357" spans="1:11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</row>
    <row r="358" spans="1:11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</row>
    <row r="359" spans="1:11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</row>
    <row r="360" spans="1:11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</row>
    <row r="361" spans="1:11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</row>
    <row r="362" spans="1:11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</row>
    <row r="363" spans="1:11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</row>
    <row r="364" spans="1:11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</row>
    <row r="365" spans="1:11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</row>
    <row r="366" spans="1:11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</row>
    <row r="367" spans="1:11" x14ac:dyDescent="0.25">
      <c r="A367" s="117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</row>
    <row r="368" spans="1:11" x14ac:dyDescent="0.25">
      <c r="A368" s="117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</row>
    <row r="369" spans="1:11" x14ac:dyDescent="0.25">
      <c r="A369" s="117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</row>
    <row r="370" spans="1:11" x14ac:dyDescent="0.25">
      <c r="A370" s="117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</row>
    <row r="371" spans="1:11" x14ac:dyDescent="0.25">
      <c r="A371" s="117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</row>
    <row r="372" spans="1:11" x14ac:dyDescent="0.25">
      <c r="A372" s="117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</row>
    <row r="373" spans="1:11" x14ac:dyDescent="0.25">
      <c r="A373" s="117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</row>
    <row r="374" spans="1:11" x14ac:dyDescent="0.25">
      <c r="A374" s="117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</row>
    <row r="375" spans="1:11" x14ac:dyDescent="0.25">
      <c r="A375" s="117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</row>
    <row r="376" spans="1:11" x14ac:dyDescent="0.25">
      <c r="A376" s="117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</row>
    <row r="377" spans="1:11" x14ac:dyDescent="0.25">
      <c r="A377" s="117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</row>
    <row r="378" spans="1:11" x14ac:dyDescent="0.25">
      <c r="A378" s="117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</row>
    <row r="379" spans="1:11" x14ac:dyDescent="0.25">
      <c r="A379" s="117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</row>
    <row r="380" spans="1:11" x14ac:dyDescent="0.25">
      <c r="A380" s="117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</row>
    <row r="381" spans="1:11" x14ac:dyDescent="0.25">
      <c r="A381" s="117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</row>
    <row r="382" spans="1:11" x14ac:dyDescent="0.25">
      <c r="A382" s="117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</row>
    <row r="383" spans="1:11" x14ac:dyDescent="0.25">
      <c r="A383" s="117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</row>
    <row r="384" spans="1:11" x14ac:dyDescent="0.25">
      <c r="A384" s="117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</row>
    <row r="385" spans="1:11" x14ac:dyDescent="0.25">
      <c r="A385" s="117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</row>
    <row r="386" spans="1:11" x14ac:dyDescent="0.25">
      <c r="A386" s="117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</row>
    <row r="387" spans="1:11" x14ac:dyDescent="0.25">
      <c r="A387" s="117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</row>
    <row r="388" spans="1:11" x14ac:dyDescent="0.25">
      <c r="A388" s="117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</row>
    <row r="389" spans="1:11" x14ac:dyDescent="0.25">
      <c r="A389" s="117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</row>
    <row r="390" spans="1:11" x14ac:dyDescent="0.25">
      <c r="A390" s="117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</row>
    <row r="391" spans="1:11" x14ac:dyDescent="0.25">
      <c r="A391" s="117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</row>
    <row r="392" spans="1:11" x14ac:dyDescent="0.25">
      <c r="A392" s="117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</row>
    <row r="393" spans="1:11" x14ac:dyDescent="0.25">
      <c r="A393" s="117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</row>
    <row r="394" spans="1:11" x14ac:dyDescent="0.25">
      <c r="A394" s="117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</row>
    <row r="395" spans="1:11" x14ac:dyDescent="0.25">
      <c r="A395" s="117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</row>
    <row r="396" spans="1:11" x14ac:dyDescent="0.25">
      <c r="A396" s="117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</row>
    <row r="397" spans="1:11" x14ac:dyDescent="0.25">
      <c r="A397" s="117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</row>
    <row r="398" spans="1:11" x14ac:dyDescent="0.25">
      <c r="A398" s="117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</row>
    <row r="399" spans="1:11" x14ac:dyDescent="0.25">
      <c r="A399" s="117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</row>
    <row r="400" spans="1:11" x14ac:dyDescent="0.25">
      <c r="A400" s="117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</row>
    <row r="401" spans="1:11" x14ac:dyDescent="0.25">
      <c r="A401" s="117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</row>
    <row r="402" spans="1:11" x14ac:dyDescent="0.25">
      <c r="A402" s="117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</row>
    <row r="403" spans="1:11" x14ac:dyDescent="0.25">
      <c r="A403" s="117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</row>
    <row r="404" spans="1:11" x14ac:dyDescent="0.25">
      <c r="A404" s="117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</row>
    <row r="405" spans="1:11" x14ac:dyDescent="0.25">
      <c r="A405" s="117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</row>
    <row r="406" spans="1:11" x14ac:dyDescent="0.25">
      <c r="A406" s="117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</row>
    <row r="407" spans="1:11" x14ac:dyDescent="0.25">
      <c r="A407" s="117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</row>
    <row r="408" spans="1:11" x14ac:dyDescent="0.25">
      <c r="A408" s="117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</row>
    <row r="409" spans="1:11" x14ac:dyDescent="0.25">
      <c r="A409" s="117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</row>
    <row r="410" spans="1:11" x14ac:dyDescent="0.25">
      <c r="A410" s="117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</row>
    <row r="411" spans="1:11" x14ac:dyDescent="0.25">
      <c r="A411" s="117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</row>
    <row r="412" spans="1:11" x14ac:dyDescent="0.25">
      <c r="A412" s="117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</row>
    <row r="413" spans="1:11" x14ac:dyDescent="0.25">
      <c r="A413" s="117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</row>
    <row r="414" spans="1:11" x14ac:dyDescent="0.25">
      <c r="A414" s="117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</row>
    <row r="415" spans="1:11" x14ac:dyDescent="0.25">
      <c r="A415" s="117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</row>
    <row r="416" spans="1:11" x14ac:dyDescent="0.25">
      <c r="A416" s="117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</row>
    <row r="417" spans="1:11" x14ac:dyDescent="0.25">
      <c r="A417" s="117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</row>
    <row r="418" spans="1:11" x14ac:dyDescent="0.25">
      <c r="A418" s="117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</row>
    <row r="419" spans="1:11" x14ac:dyDescent="0.25">
      <c r="A419" s="117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</row>
    <row r="420" spans="1:11" x14ac:dyDescent="0.25">
      <c r="A420" s="117"/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</row>
    <row r="421" spans="1:11" x14ac:dyDescent="0.25">
      <c r="A421" s="117"/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</row>
    <row r="422" spans="1:11" x14ac:dyDescent="0.25">
      <c r="A422" s="117"/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</row>
    <row r="423" spans="1:11" x14ac:dyDescent="0.25">
      <c r="A423" s="117"/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</row>
    <row r="424" spans="1:11" x14ac:dyDescent="0.25">
      <c r="A424" s="117"/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</row>
    <row r="425" spans="1:11" x14ac:dyDescent="0.25">
      <c r="A425" s="117"/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</row>
    <row r="426" spans="1:11" x14ac:dyDescent="0.25">
      <c r="A426" s="117"/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</row>
    <row r="427" spans="1:11" x14ac:dyDescent="0.25">
      <c r="A427" s="117"/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</row>
    <row r="428" spans="1:11" x14ac:dyDescent="0.25">
      <c r="A428" s="117"/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</row>
    <row r="429" spans="1:11" x14ac:dyDescent="0.25">
      <c r="A429" s="117"/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</row>
    <row r="430" spans="1:11" x14ac:dyDescent="0.25">
      <c r="A430" s="117"/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</row>
    <row r="431" spans="1:11" x14ac:dyDescent="0.25">
      <c r="A431" s="117"/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</row>
    <row r="432" spans="1:11" x14ac:dyDescent="0.25">
      <c r="A432" s="117"/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</row>
    <row r="433" spans="1:11" x14ac:dyDescent="0.25">
      <c r="A433" s="117"/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</row>
    <row r="434" spans="1:11" x14ac:dyDescent="0.25">
      <c r="A434" s="117"/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</row>
    <row r="435" spans="1:11" x14ac:dyDescent="0.25">
      <c r="A435" s="117"/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</row>
    <row r="436" spans="1:11" x14ac:dyDescent="0.25">
      <c r="A436" s="117"/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</row>
    <row r="437" spans="1:11" x14ac:dyDescent="0.25">
      <c r="A437" s="117"/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</row>
    <row r="438" spans="1:11" x14ac:dyDescent="0.25">
      <c r="A438" s="117"/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</row>
    <row r="439" spans="1:11" x14ac:dyDescent="0.25">
      <c r="A439" s="117"/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</row>
    <row r="440" spans="1:11" x14ac:dyDescent="0.25">
      <c r="A440" s="117"/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</row>
    <row r="441" spans="1:11" x14ac:dyDescent="0.25">
      <c r="A441" s="117"/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</row>
    <row r="442" spans="1:11" x14ac:dyDescent="0.25">
      <c r="A442" s="117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</row>
    <row r="443" spans="1:11" x14ac:dyDescent="0.25">
      <c r="A443" s="117"/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</row>
    <row r="444" spans="1:11" x14ac:dyDescent="0.25">
      <c r="A444" s="117"/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</row>
    <row r="445" spans="1:11" x14ac:dyDescent="0.25">
      <c r="A445" s="117"/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</row>
    <row r="446" spans="1:11" x14ac:dyDescent="0.25">
      <c r="A446" s="117"/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</row>
    <row r="447" spans="1:11" x14ac:dyDescent="0.25">
      <c r="A447" s="117"/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</row>
    <row r="448" spans="1:11" x14ac:dyDescent="0.25">
      <c r="A448" s="117"/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</row>
    <row r="449" spans="1:11" x14ac:dyDescent="0.25">
      <c r="A449" s="117"/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</row>
    <row r="450" spans="1:11" x14ac:dyDescent="0.25">
      <c r="A450" s="117"/>
      <c r="B450" s="117"/>
      <c r="C450" s="117"/>
      <c r="D450" s="117"/>
      <c r="E450" s="117"/>
      <c r="F450" s="117"/>
      <c r="G450" s="117"/>
      <c r="H450" s="117"/>
      <c r="I450" s="117"/>
      <c r="J450" s="117"/>
      <c r="K450" s="117"/>
    </row>
    <row r="451" spans="1:11" x14ac:dyDescent="0.25">
      <c r="A451" s="117"/>
      <c r="B451" s="117"/>
      <c r="C451" s="117"/>
      <c r="D451" s="117"/>
      <c r="E451" s="117"/>
      <c r="F451" s="117"/>
      <c r="G451" s="117"/>
      <c r="H451" s="117"/>
      <c r="I451" s="117"/>
      <c r="J451" s="117"/>
      <c r="K451" s="117"/>
    </row>
    <row r="452" spans="1:11" x14ac:dyDescent="0.25">
      <c r="A452" s="117"/>
      <c r="B452" s="117"/>
      <c r="C452" s="117"/>
      <c r="D452" s="117"/>
      <c r="E452" s="117"/>
      <c r="F452" s="117"/>
      <c r="G452" s="117"/>
      <c r="H452" s="117"/>
      <c r="I452" s="117"/>
      <c r="J452" s="117"/>
      <c r="K452" s="117"/>
    </row>
    <row r="453" spans="1:11" x14ac:dyDescent="0.25">
      <c r="A453" s="117"/>
      <c r="B453" s="117"/>
      <c r="C453" s="117"/>
      <c r="D453" s="117"/>
      <c r="E453" s="117"/>
      <c r="F453" s="117"/>
      <c r="G453" s="117"/>
      <c r="H453" s="117"/>
      <c r="I453" s="117"/>
      <c r="J453" s="117"/>
      <c r="K453" s="117"/>
    </row>
    <row r="454" spans="1:11" x14ac:dyDescent="0.25">
      <c r="A454" s="117"/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</row>
    <row r="455" spans="1:11" x14ac:dyDescent="0.25">
      <c r="A455" s="117"/>
      <c r="B455" s="117"/>
      <c r="C455" s="117"/>
      <c r="D455" s="117"/>
      <c r="E455" s="117"/>
      <c r="F455" s="117"/>
      <c r="G455" s="117"/>
      <c r="H455" s="117"/>
      <c r="I455" s="117"/>
      <c r="J455" s="117"/>
      <c r="K455" s="117"/>
    </row>
    <row r="456" spans="1:11" x14ac:dyDescent="0.25">
      <c r="A456" s="117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</row>
    <row r="457" spans="1:11" x14ac:dyDescent="0.25">
      <c r="A457" s="117"/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</row>
    <row r="458" spans="1:11" x14ac:dyDescent="0.25">
      <c r="A458" s="117"/>
      <c r="B458" s="117"/>
      <c r="C458" s="117"/>
      <c r="D458" s="117"/>
      <c r="E458" s="117"/>
      <c r="F458" s="117"/>
      <c r="G458" s="117"/>
      <c r="H458" s="117"/>
      <c r="I458" s="117"/>
      <c r="J458" s="117"/>
      <c r="K458" s="117"/>
    </row>
    <row r="459" spans="1:11" x14ac:dyDescent="0.25">
      <c r="A459" s="117"/>
      <c r="B459" s="117"/>
      <c r="C459" s="117"/>
      <c r="D459" s="117"/>
      <c r="E459" s="117"/>
      <c r="F459" s="117"/>
      <c r="G459" s="117"/>
      <c r="H459" s="117"/>
      <c r="I459" s="117"/>
      <c r="J459" s="117"/>
      <c r="K459" s="117"/>
    </row>
    <row r="460" spans="1:11" x14ac:dyDescent="0.25">
      <c r="A460" s="117"/>
      <c r="B460" s="117"/>
      <c r="C460" s="117"/>
      <c r="D460" s="117"/>
      <c r="E460" s="117"/>
      <c r="F460" s="117"/>
      <c r="G460" s="117"/>
      <c r="H460" s="117"/>
      <c r="I460" s="117"/>
      <c r="J460" s="117"/>
      <c r="K460" s="117"/>
    </row>
    <row r="461" spans="1:11" x14ac:dyDescent="0.25">
      <c r="A461" s="117"/>
      <c r="B461" s="117"/>
      <c r="C461" s="117"/>
      <c r="D461" s="117"/>
      <c r="E461" s="117"/>
      <c r="F461" s="117"/>
      <c r="G461" s="117"/>
      <c r="H461" s="117"/>
      <c r="I461" s="117"/>
      <c r="J461" s="117"/>
      <c r="K461" s="117"/>
    </row>
    <row r="462" spans="1:11" x14ac:dyDescent="0.25">
      <c r="A462" s="117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</row>
    <row r="463" spans="1:11" x14ac:dyDescent="0.25">
      <c r="A463" s="117"/>
      <c r="B463" s="117"/>
      <c r="C463" s="117"/>
      <c r="D463" s="117"/>
      <c r="E463" s="117"/>
      <c r="F463" s="117"/>
      <c r="G463" s="117"/>
      <c r="H463" s="117"/>
      <c r="I463" s="117"/>
      <c r="J463" s="117"/>
      <c r="K463" s="117"/>
    </row>
    <row r="464" spans="1:11" x14ac:dyDescent="0.25">
      <c r="A464" s="117"/>
      <c r="B464" s="117"/>
      <c r="C464" s="117"/>
      <c r="D464" s="117"/>
      <c r="E464" s="117"/>
      <c r="F464" s="117"/>
      <c r="G464" s="117"/>
      <c r="H464" s="117"/>
      <c r="I464" s="117"/>
      <c r="J464" s="117"/>
      <c r="K464" s="117"/>
    </row>
    <row r="465" spans="1:11" x14ac:dyDescent="0.25">
      <c r="A465" s="117"/>
      <c r="B465" s="117"/>
      <c r="C465" s="117"/>
      <c r="D465" s="117"/>
      <c r="E465" s="117"/>
      <c r="F465" s="117"/>
      <c r="G465" s="117"/>
      <c r="H465" s="117"/>
      <c r="I465" s="117"/>
      <c r="J465" s="117"/>
      <c r="K465" s="117"/>
    </row>
    <row r="466" spans="1:11" x14ac:dyDescent="0.25">
      <c r="A466" s="117"/>
      <c r="B466" s="117"/>
      <c r="C466" s="117"/>
      <c r="D466" s="117"/>
      <c r="E466" s="117"/>
      <c r="F466" s="117"/>
      <c r="G466" s="117"/>
      <c r="H466" s="117"/>
      <c r="I466" s="117"/>
      <c r="J466" s="117"/>
      <c r="K466" s="117"/>
    </row>
    <row r="467" spans="1:11" x14ac:dyDescent="0.25">
      <c r="A467" s="117"/>
      <c r="B467" s="117"/>
      <c r="C467" s="117"/>
      <c r="D467" s="117"/>
      <c r="E467" s="117"/>
      <c r="F467" s="117"/>
      <c r="G467" s="117"/>
      <c r="H467" s="117"/>
      <c r="I467" s="117"/>
      <c r="J467" s="117"/>
      <c r="K467" s="117"/>
    </row>
    <row r="468" spans="1:11" x14ac:dyDescent="0.25">
      <c r="A468" s="117"/>
      <c r="B468" s="117"/>
      <c r="C468" s="117"/>
      <c r="D468" s="117"/>
      <c r="E468" s="117"/>
      <c r="F468" s="117"/>
      <c r="G468" s="117"/>
      <c r="H468" s="117"/>
      <c r="I468" s="117"/>
      <c r="J468" s="117"/>
      <c r="K468" s="117"/>
    </row>
    <row r="469" spans="1:11" x14ac:dyDescent="0.25">
      <c r="A469" s="117"/>
      <c r="B469" s="117"/>
      <c r="C469" s="117"/>
      <c r="D469" s="117"/>
      <c r="E469" s="117"/>
      <c r="F469" s="117"/>
      <c r="G469" s="117"/>
      <c r="H469" s="117"/>
      <c r="I469" s="117"/>
      <c r="J469" s="117"/>
      <c r="K469" s="117"/>
    </row>
    <row r="470" spans="1:11" x14ac:dyDescent="0.25">
      <c r="A470" s="117"/>
      <c r="B470" s="117"/>
      <c r="C470" s="117"/>
      <c r="D470" s="117"/>
      <c r="E470" s="117"/>
      <c r="F470" s="117"/>
      <c r="G470" s="117"/>
      <c r="H470" s="117"/>
      <c r="I470" s="117"/>
      <c r="J470" s="117"/>
      <c r="K470" s="117"/>
    </row>
    <row r="471" spans="1:11" x14ac:dyDescent="0.25">
      <c r="A471" s="117"/>
      <c r="B471" s="117"/>
      <c r="C471" s="117"/>
      <c r="D471" s="117"/>
      <c r="E471" s="117"/>
      <c r="F471" s="117"/>
      <c r="G471" s="117"/>
      <c r="H471" s="117"/>
      <c r="I471" s="117"/>
      <c r="J471" s="117"/>
      <c r="K471" s="117"/>
    </row>
    <row r="472" spans="1:11" x14ac:dyDescent="0.25">
      <c r="A472" s="117"/>
      <c r="B472" s="117"/>
      <c r="C472" s="117"/>
      <c r="D472" s="117"/>
      <c r="E472" s="117"/>
      <c r="F472" s="117"/>
      <c r="G472" s="117"/>
      <c r="H472" s="117"/>
      <c r="I472" s="117"/>
      <c r="J472" s="117"/>
      <c r="K472" s="117"/>
    </row>
    <row r="473" spans="1:11" x14ac:dyDescent="0.25">
      <c r="A473" s="117"/>
      <c r="B473" s="117"/>
      <c r="C473" s="117"/>
      <c r="D473" s="117"/>
      <c r="E473" s="117"/>
      <c r="F473" s="117"/>
      <c r="G473" s="117"/>
      <c r="H473" s="117"/>
      <c r="I473" s="117"/>
      <c r="J473" s="117"/>
      <c r="K473" s="117"/>
    </row>
    <row r="474" spans="1:11" x14ac:dyDescent="0.25">
      <c r="A474" s="117"/>
      <c r="B474" s="117"/>
      <c r="C474" s="117"/>
      <c r="D474" s="117"/>
      <c r="E474" s="117"/>
      <c r="F474" s="117"/>
      <c r="G474" s="117"/>
      <c r="H474" s="117"/>
      <c r="I474" s="117"/>
      <c r="J474" s="117"/>
      <c r="K474" s="117"/>
    </row>
    <row r="475" spans="1:11" x14ac:dyDescent="0.25">
      <c r="A475" s="117"/>
      <c r="B475" s="117"/>
      <c r="C475" s="117"/>
      <c r="D475" s="117"/>
      <c r="E475" s="117"/>
      <c r="F475" s="117"/>
      <c r="G475" s="117"/>
      <c r="H475" s="117"/>
      <c r="I475" s="117"/>
      <c r="J475" s="117"/>
      <c r="K475" s="117"/>
    </row>
    <row r="476" spans="1:11" x14ac:dyDescent="0.25">
      <c r="A476" s="117"/>
      <c r="B476" s="117"/>
      <c r="C476" s="117"/>
      <c r="D476" s="117"/>
      <c r="E476" s="117"/>
      <c r="F476" s="117"/>
      <c r="G476" s="117"/>
      <c r="H476" s="117"/>
      <c r="I476" s="117"/>
      <c r="J476" s="117"/>
      <c r="K476" s="117"/>
    </row>
    <row r="477" spans="1:11" x14ac:dyDescent="0.25">
      <c r="A477" s="117"/>
      <c r="B477" s="117"/>
      <c r="C477" s="117"/>
      <c r="D477" s="117"/>
      <c r="E477" s="117"/>
      <c r="F477" s="117"/>
      <c r="G477" s="117"/>
      <c r="H477" s="117"/>
      <c r="I477" s="117"/>
      <c r="J477" s="117"/>
      <c r="K477" s="117"/>
    </row>
    <row r="478" spans="1:11" x14ac:dyDescent="0.25">
      <c r="A478" s="117"/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</row>
    <row r="479" spans="1:11" x14ac:dyDescent="0.25">
      <c r="A479" s="117"/>
      <c r="B479" s="117"/>
      <c r="C479" s="117"/>
      <c r="D479" s="117"/>
      <c r="E479" s="117"/>
      <c r="F479" s="117"/>
      <c r="G479" s="117"/>
      <c r="H479" s="117"/>
      <c r="I479" s="117"/>
      <c r="J479" s="117"/>
      <c r="K479" s="117"/>
    </row>
    <row r="480" spans="1:11" x14ac:dyDescent="0.25">
      <c r="A480" s="117"/>
      <c r="B480" s="117"/>
      <c r="C480" s="117"/>
      <c r="D480" s="117"/>
      <c r="E480" s="117"/>
      <c r="F480" s="117"/>
      <c r="G480" s="117"/>
      <c r="H480" s="117"/>
      <c r="I480" s="117"/>
      <c r="J480" s="117"/>
      <c r="K480" s="117"/>
    </row>
    <row r="481" spans="1:11" x14ac:dyDescent="0.25">
      <c r="A481" s="117"/>
      <c r="B481" s="117"/>
      <c r="C481" s="117"/>
      <c r="D481" s="117"/>
      <c r="E481" s="117"/>
      <c r="F481" s="117"/>
      <c r="G481" s="117"/>
      <c r="H481" s="117"/>
      <c r="I481" s="117"/>
      <c r="J481" s="117"/>
      <c r="K481" s="117"/>
    </row>
    <row r="482" spans="1:11" x14ac:dyDescent="0.25">
      <c r="A482" s="117"/>
      <c r="B482" s="117"/>
      <c r="C482" s="117"/>
      <c r="D482" s="117"/>
      <c r="E482" s="117"/>
      <c r="F482" s="117"/>
      <c r="G482" s="117"/>
      <c r="H482" s="117"/>
      <c r="I482" s="117"/>
      <c r="J482" s="117"/>
      <c r="K482" s="117"/>
    </row>
    <row r="483" spans="1:11" x14ac:dyDescent="0.25">
      <c r="A483" s="117"/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</row>
    <row r="484" spans="1:11" x14ac:dyDescent="0.25">
      <c r="A484" s="117"/>
      <c r="B484" s="117"/>
      <c r="C484" s="117"/>
      <c r="D484" s="117"/>
      <c r="E484" s="117"/>
      <c r="F484" s="117"/>
      <c r="G484" s="117"/>
      <c r="H484" s="117"/>
      <c r="I484" s="117"/>
      <c r="J484" s="117"/>
      <c r="K484" s="117"/>
    </row>
    <row r="485" spans="1:11" x14ac:dyDescent="0.25">
      <c r="A485" s="117"/>
      <c r="B485" s="117"/>
      <c r="C485" s="117"/>
      <c r="D485" s="117"/>
      <c r="E485" s="117"/>
      <c r="F485" s="117"/>
      <c r="G485" s="117"/>
      <c r="H485" s="117"/>
      <c r="I485" s="117"/>
      <c r="J485" s="117"/>
      <c r="K485" s="117"/>
    </row>
    <row r="486" spans="1:11" x14ac:dyDescent="0.25">
      <c r="A486" s="117"/>
      <c r="B486" s="117"/>
      <c r="C486" s="117"/>
      <c r="D486" s="117"/>
      <c r="E486" s="117"/>
      <c r="F486" s="117"/>
      <c r="G486" s="117"/>
      <c r="H486" s="117"/>
      <c r="I486" s="117"/>
      <c r="J486" s="117"/>
      <c r="K486" s="117"/>
    </row>
    <row r="487" spans="1:11" x14ac:dyDescent="0.25">
      <c r="A487" s="117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</row>
    <row r="488" spans="1:11" x14ac:dyDescent="0.25">
      <c r="A488" s="117"/>
      <c r="B488" s="117"/>
      <c r="C488" s="117"/>
      <c r="D488" s="117"/>
      <c r="E488" s="117"/>
      <c r="F488" s="117"/>
      <c r="G488" s="117"/>
      <c r="H488" s="117"/>
      <c r="I488" s="117"/>
      <c r="J488" s="117"/>
      <c r="K488" s="117"/>
    </row>
    <row r="489" spans="1:11" x14ac:dyDescent="0.25">
      <c r="A489" s="117"/>
      <c r="B489" s="117"/>
      <c r="C489" s="117"/>
      <c r="D489" s="117"/>
      <c r="E489" s="117"/>
      <c r="F489" s="117"/>
      <c r="G489" s="117"/>
      <c r="H489" s="117"/>
      <c r="I489" s="117"/>
      <c r="J489" s="117"/>
      <c r="K489" s="117"/>
    </row>
    <row r="490" spans="1:11" x14ac:dyDescent="0.25">
      <c r="A490" s="117"/>
      <c r="B490" s="117"/>
      <c r="C490" s="117"/>
      <c r="D490" s="117"/>
      <c r="E490" s="117"/>
      <c r="F490" s="117"/>
      <c r="G490" s="117"/>
      <c r="H490" s="117"/>
      <c r="I490" s="117"/>
      <c r="J490" s="117"/>
      <c r="K490" s="117"/>
    </row>
    <row r="491" spans="1:11" x14ac:dyDescent="0.25">
      <c r="A491" s="117"/>
      <c r="B491" s="117"/>
      <c r="C491" s="117"/>
      <c r="D491" s="117"/>
      <c r="E491" s="117"/>
      <c r="F491" s="117"/>
      <c r="G491" s="117"/>
      <c r="H491" s="117"/>
      <c r="I491" s="117"/>
      <c r="J491" s="117"/>
      <c r="K491" s="117"/>
    </row>
    <row r="492" spans="1:11" x14ac:dyDescent="0.25">
      <c r="A492" s="117"/>
      <c r="B492" s="117"/>
      <c r="C492" s="117"/>
      <c r="D492" s="117"/>
      <c r="E492" s="117"/>
      <c r="F492" s="117"/>
      <c r="G492" s="117"/>
      <c r="H492" s="117"/>
      <c r="I492" s="117"/>
      <c r="J492" s="117"/>
      <c r="K492" s="117"/>
    </row>
    <row r="493" spans="1:11" x14ac:dyDescent="0.25">
      <c r="A493" s="117"/>
      <c r="B493" s="117"/>
      <c r="C493" s="117"/>
      <c r="D493" s="117"/>
      <c r="E493" s="117"/>
      <c r="F493" s="117"/>
      <c r="G493" s="117"/>
      <c r="H493" s="117"/>
      <c r="I493" s="117"/>
      <c r="J493" s="117"/>
      <c r="K493" s="117"/>
    </row>
    <row r="494" spans="1:11" x14ac:dyDescent="0.25">
      <c r="A494" s="117"/>
      <c r="B494" s="117"/>
      <c r="C494" s="117"/>
      <c r="D494" s="117"/>
      <c r="E494" s="117"/>
      <c r="F494" s="117"/>
      <c r="G494" s="117"/>
      <c r="H494" s="117"/>
      <c r="I494" s="117"/>
      <c r="J494" s="117"/>
      <c r="K494" s="117"/>
    </row>
    <row r="495" spans="1:11" x14ac:dyDescent="0.25">
      <c r="A495" s="117"/>
      <c r="B495" s="117"/>
      <c r="C495" s="117"/>
      <c r="D495" s="117"/>
      <c r="E495" s="117"/>
      <c r="F495" s="117"/>
      <c r="G495" s="117"/>
      <c r="H495" s="117"/>
      <c r="I495" s="117"/>
      <c r="J495" s="117"/>
      <c r="K495" s="117"/>
    </row>
    <row r="496" spans="1:11" x14ac:dyDescent="0.25">
      <c r="A496" s="117"/>
      <c r="B496" s="117"/>
      <c r="C496" s="117"/>
      <c r="D496" s="117"/>
      <c r="E496" s="117"/>
      <c r="F496" s="117"/>
      <c r="G496" s="117"/>
      <c r="H496" s="117"/>
      <c r="I496" s="117"/>
      <c r="J496" s="117"/>
      <c r="K496" s="117"/>
    </row>
    <row r="497" spans="1:11" x14ac:dyDescent="0.25">
      <c r="A497" s="117"/>
      <c r="B497" s="117"/>
      <c r="C497" s="117"/>
      <c r="D497" s="117"/>
      <c r="E497" s="117"/>
      <c r="F497" s="117"/>
      <c r="G497" s="117"/>
      <c r="H497" s="117"/>
      <c r="I497" s="117"/>
      <c r="J497" s="117"/>
      <c r="K497" s="117"/>
    </row>
    <row r="498" spans="1:11" x14ac:dyDescent="0.25">
      <c r="A498" s="117"/>
      <c r="B498" s="117"/>
      <c r="C498" s="117"/>
      <c r="D498" s="117"/>
      <c r="E498" s="117"/>
      <c r="F498" s="117"/>
      <c r="G498" s="117"/>
      <c r="H498" s="117"/>
      <c r="I498" s="117"/>
      <c r="J498" s="117"/>
      <c r="K498" s="117"/>
    </row>
    <row r="499" spans="1:11" x14ac:dyDescent="0.25">
      <c r="A499" s="117"/>
      <c r="B499" s="117"/>
      <c r="C499" s="117"/>
      <c r="D499" s="117"/>
      <c r="E499" s="117"/>
      <c r="F499" s="117"/>
      <c r="G499" s="117"/>
      <c r="H499" s="117"/>
      <c r="I499" s="117"/>
      <c r="J499" s="117"/>
      <c r="K499" s="117"/>
    </row>
    <row r="500" spans="1:11" x14ac:dyDescent="0.25">
      <c r="A500" s="117"/>
      <c r="B500" s="117"/>
      <c r="C500" s="117"/>
      <c r="D500" s="117"/>
      <c r="E500" s="117"/>
      <c r="F500" s="117"/>
      <c r="G500" s="117"/>
      <c r="H500" s="117"/>
      <c r="I500" s="117"/>
      <c r="J500" s="117"/>
      <c r="K500" s="117"/>
    </row>
    <row r="501" spans="1:11" x14ac:dyDescent="0.25">
      <c r="A501" s="117"/>
      <c r="B501" s="117"/>
      <c r="C501" s="117"/>
      <c r="D501" s="117"/>
      <c r="E501" s="117"/>
      <c r="F501" s="117"/>
      <c r="G501" s="117"/>
      <c r="H501" s="117"/>
      <c r="I501" s="117"/>
      <c r="J501" s="117"/>
      <c r="K501" s="117"/>
    </row>
    <row r="502" spans="1:11" x14ac:dyDescent="0.25">
      <c r="A502" s="117"/>
      <c r="B502" s="117"/>
      <c r="C502" s="117"/>
      <c r="D502" s="117"/>
      <c r="E502" s="117"/>
      <c r="F502" s="117"/>
      <c r="G502" s="117"/>
      <c r="H502" s="117"/>
      <c r="I502" s="117"/>
      <c r="J502" s="117"/>
      <c r="K502" s="117"/>
    </row>
    <row r="503" spans="1:11" x14ac:dyDescent="0.25">
      <c r="A503" s="117"/>
      <c r="B503" s="117"/>
      <c r="C503" s="117"/>
      <c r="D503" s="117"/>
      <c r="E503" s="117"/>
      <c r="F503" s="117"/>
      <c r="G503" s="117"/>
      <c r="H503" s="117"/>
      <c r="I503" s="117"/>
      <c r="J503" s="117"/>
      <c r="K503" s="117"/>
    </row>
    <row r="504" spans="1:11" x14ac:dyDescent="0.25">
      <c r="A504" s="117"/>
      <c r="B504" s="117"/>
      <c r="C504" s="117"/>
      <c r="D504" s="117"/>
      <c r="E504" s="117"/>
      <c r="F504" s="117"/>
      <c r="G504" s="117"/>
      <c r="H504" s="117"/>
      <c r="I504" s="117"/>
      <c r="J504" s="117"/>
      <c r="K504" s="117"/>
    </row>
    <row r="505" spans="1:11" x14ac:dyDescent="0.25">
      <c r="A505" s="117"/>
      <c r="B505" s="117"/>
      <c r="C505" s="117"/>
      <c r="D505" s="117"/>
      <c r="E505" s="117"/>
      <c r="F505" s="117"/>
      <c r="G505" s="117"/>
      <c r="H505" s="117"/>
      <c r="I505" s="117"/>
      <c r="J505" s="117"/>
      <c r="K505" s="117"/>
    </row>
    <row r="506" spans="1:11" x14ac:dyDescent="0.25">
      <c r="A506" s="117"/>
      <c r="B506" s="117"/>
      <c r="C506" s="117"/>
      <c r="D506" s="117"/>
      <c r="E506" s="117"/>
      <c r="F506" s="117"/>
      <c r="G506" s="117"/>
      <c r="H506" s="117"/>
      <c r="I506" s="117"/>
      <c r="J506" s="117"/>
      <c r="K506" s="117"/>
    </row>
    <row r="507" spans="1:11" x14ac:dyDescent="0.25">
      <c r="A507" s="117"/>
      <c r="B507" s="117"/>
      <c r="C507" s="117"/>
      <c r="D507" s="117"/>
      <c r="E507" s="117"/>
      <c r="F507" s="117"/>
      <c r="G507" s="117"/>
      <c r="H507" s="117"/>
      <c r="I507" s="117"/>
      <c r="J507" s="117"/>
      <c r="K507" s="117"/>
    </row>
    <row r="508" spans="1:11" x14ac:dyDescent="0.25">
      <c r="A508" s="117"/>
      <c r="B508" s="117"/>
      <c r="C508" s="117"/>
      <c r="D508" s="117"/>
      <c r="E508" s="117"/>
      <c r="F508" s="117"/>
      <c r="G508" s="117"/>
      <c r="H508" s="117"/>
      <c r="I508" s="117"/>
      <c r="J508" s="117"/>
      <c r="K508" s="117"/>
    </row>
    <row r="509" spans="1:11" x14ac:dyDescent="0.25">
      <c r="A509" s="117"/>
      <c r="B509" s="117"/>
      <c r="C509" s="117"/>
      <c r="D509" s="117"/>
      <c r="E509" s="117"/>
      <c r="F509" s="117"/>
      <c r="G509" s="117"/>
      <c r="H509" s="117"/>
      <c r="I509" s="117"/>
      <c r="J509" s="117"/>
      <c r="K509" s="117"/>
    </row>
    <row r="510" spans="1:11" x14ac:dyDescent="0.25">
      <c r="A510" s="117"/>
      <c r="B510" s="117"/>
      <c r="C510" s="117"/>
      <c r="D510" s="117"/>
      <c r="E510" s="117"/>
      <c r="F510" s="117"/>
      <c r="G510" s="117"/>
      <c r="H510" s="117"/>
      <c r="I510" s="117"/>
      <c r="J510" s="117"/>
      <c r="K510" s="117"/>
    </row>
    <row r="511" spans="1:11" x14ac:dyDescent="0.25">
      <c r="A511" s="117"/>
      <c r="B511" s="117"/>
      <c r="C511" s="117"/>
      <c r="D511" s="117"/>
      <c r="E511" s="117"/>
      <c r="F511" s="117"/>
      <c r="G511" s="117"/>
      <c r="H511" s="117"/>
      <c r="I511" s="117"/>
      <c r="J511" s="117"/>
      <c r="K511" s="117"/>
    </row>
    <row r="512" spans="1:11" x14ac:dyDescent="0.25">
      <c r="A512" s="117"/>
      <c r="B512" s="117"/>
      <c r="C512" s="117"/>
      <c r="D512" s="117"/>
      <c r="E512" s="117"/>
      <c r="F512" s="117"/>
      <c r="G512" s="117"/>
      <c r="H512" s="117"/>
      <c r="I512" s="117"/>
      <c r="J512" s="117"/>
      <c r="K512" s="117"/>
    </row>
    <row r="513" spans="1:11" x14ac:dyDescent="0.25">
      <c r="A513" s="117"/>
      <c r="B513" s="117"/>
      <c r="C513" s="117"/>
      <c r="D513" s="117"/>
      <c r="E513" s="117"/>
      <c r="F513" s="117"/>
      <c r="G513" s="117"/>
      <c r="H513" s="117"/>
      <c r="I513" s="117"/>
      <c r="J513" s="117"/>
      <c r="K513" s="117"/>
    </row>
    <row r="514" spans="1:11" x14ac:dyDescent="0.25">
      <c r="A514" s="117"/>
      <c r="B514" s="117"/>
      <c r="C514" s="117"/>
      <c r="D514" s="117"/>
      <c r="E514" s="117"/>
      <c r="F514" s="117"/>
      <c r="G514" s="117"/>
      <c r="H514" s="117"/>
      <c r="I514" s="117"/>
      <c r="J514" s="117"/>
      <c r="K514" s="117"/>
    </row>
    <row r="515" spans="1:11" x14ac:dyDescent="0.25">
      <c r="A515" s="117"/>
      <c r="B515" s="117"/>
      <c r="C515" s="117"/>
      <c r="D515" s="117"/>
      <c r="E515" s="117"/>
      <c r="F515" s="117"/>
      <c r="G515" s="117"/>
      <c r="H515" s="117"/>
      <c r="I515" s="117"/>
      <c r="J515" s="117"/>
      <c r="K515" s="117"/>
    </row>
    <row r="516" spans="1:11" x14ac:dyDescent="0.25">
      <c r="A516" s="117"/>
      <c r="B516" s="117"/>
      <c r="C516" s="117"/>
      <c r="D516" s="117"/>
      <c r="E516" s="117"/>
      <c r="F516" s="117"/>
      <c r="G516" s="117"/>
      <c r="H516" s="117"/>
      <c r="I516" s="117"/>
      <c r="J516" s="117"/>
      <c r="K516" s="117"/>
    </row>
    <row r="517" spans="1:11" x14ac:dyDescent="0.25">
      <c r="A517" s="117"/>
      <c r="B517" s="117"/>
      <c r="C517" s="117"/>
      <c r="D517" s="117"/>
      <c r="E517" s="117"/>
      <c r="F517" s="117"/>
      <c r="G517" s="117"/>
      <c r="H517" s="117"/>
      <c r="I517" s="117"/>
      <c r="J517" s="117"/>
      <c r="K517" s="117"/>
    </row>
    <row r="518" spans="1:11" x14ac:dyDescent="0.25">
      <c r="A518" s="117"/>
      <c r="B518" s="117"/>
      <c r="C518" s="117"/>
      <c r="D518" s="117"/>
      <c r="E518" s="117"/>
      <c r="F518" s="117"/>
      <c r="G518" s="117"/>
      <c r="H518" s="117"/>
      <c r="I518" s="117"/>
      <c r="J518" s="117"/>
      <c r="K518" s="117"/>
    </row>
    <row r="519" spans="1:11" x14ac:dyDescent="0.25">
      <c r="A519" s="117"/>
      <c r="B519" s="117"/>
      <c r="C519" s="117"/>
      <c r="D519" s="117"/>
      <c r="E519" s="117"/>
      <c r="F519" s="117"/>
      <c r="G519" s="117"/>
      <c r="H519" s="117"/>
      <c r="I519" s="117"/>
      <c r="J519" s="117"/>
      <c r="K519" s="117"/>
    </row>
    <row r="520" spans="1:11" x14ac:dyDescent="0.25">
      <c r="A520" s="117"/>
      <c r="B520" s="117"/>
      <c r="C520" s="117"/>
      <c r="D520" s="117"/>
      <c r="E520" s="117"/>
      <c r="F520" s="117"/>
      <c r="G520" s="117"/>
      <c r="H520" s="117"/>
      <c r="I520" s="117"/>
      <c r="J520" s="117"/>
      <c r="K520" s="117"/>
    </row>
    <row r="521" spans="1:11" x14ac:dyDescent="0.25">
      <c r="A521" s="117"/>
      <c r="B521" s="117"/>
      <c r="C521" s="117"/>
      <c r="D521" s="117"/>
      <c r="E521" s="117"/>
      <c r="F521" s="117"/>
      <c r="G521" s="117"/>
      <c r="H521" s="117"/>
      <c r="I521" s="117"/>
      <c r="J521" s="117"/>
      <c r="K521" s="117"/>
    </row>
    <row r="522" spans="1:11" x14ac:dyDescent="0.25">
      <c r="A522" s="117"/>
      <c r="B522" s="117"/>
      <c r="C522" s="117"/>
      <c r="D522" s="117"/>
      <c r="E522" s="117"/>
      <c r="F522" s="117"/>
      <c r="G522" s="117"/>
      <c r="H522" s="117"/>
      <c r="I522" s="117"/>
      <c r="J522" s="117"/>
      <c r="K522" s="117"/>
    </row>
    <row r="523" spans="1:11" x14ac:dyDescent="0.25">
      <c r="A523" s="117"/>
      <c r="B523" s="117"/>
      <c r="C523" s="117"/>
      <c r="D523" s="117"/>
      <c r="E523" s="117"/>
      <c r="F523" s="117"/>
      <c r="G523" s="117"/>
      <c r="H523" s="117"/>
      <c r="I523" s="117"/>
      <c r="J523" s="117"/>
      <c r="K523" s="117"/>
    </row>
    <row r="524" spans="1:11" x14ac:dyDescent="0.25">
      <c r="A524" s="117"/>
      <c r="B524" s="117"/>
      <c r="C524" s="117"/>
      <c r="D524" s="117"/>
      <c r="E524" s="117"/>
      <c r="F524" s="117"/>
      <c r="G524" s="117"/>
      <c r="H524" s="117"/>
      <c r="I524" s="117"/>
      <c r="J524" s="117"/>
      <c r="K524" s="117"/>
    </row>
    <row r="525" spans="1:11" x14ac:dyDescent="0.25">
      <c r="A525" s="117"/>
      <c r="B525" s="117"/>
      <c r="C525" s="117"/>
      <c r="D525" s="117"/>
      <c r="E525" s="117"/>
      <c r="F525" s="117"/>
      <c r="G525" s="117"/>
      <c r="H525" s="117"/>
      <c r="I525" s="117"/>
      <c r="J525" s="117"/>
      <c r="K525" s="117"/>
    </row>
    <row r="526" spans="1:11" x14ac:dyDescent="0.25">
      <c r="A526" s="117"/>
      <c r="B526" s="117"/>
      <c r="C526" s="117"/>
      <c r="D526" s="117"/>
      <c r="E526" s="117"/>
      <c r="F526" s="117"/>
      <c r="G526" s="117"/>
      <c r="H526" s="117"/>
      <c r="I526" s="117"/>
      <c r="J526" s="117"/>
      <c r="K526" s="117"/>
    </row>
    <row r="527" spans="1:11" x14ac:dyDescent="0.25">
      <c r="H527" s="117"/>
      <c r="I527" s="117"/>
      <c r="J527" s="117"/>
      <c r="K527" s="117"/>
    </row>
  </sheetData>
  <sheetProtection algorithmName="SHA-512" hashValue="dAS9qADoHsuueBXKleexb3Rqm0REymWpQYPIdQMPb++WfydUaP9g9shc6CQOUFA4bap4W28CNOJTF98aTvh0Pg==" saltValue="tZDJ6ih6DPORMMDt9Bmk/A==" spinCount="100000" sheet="1" objects="1" formatColumns="0" formatRows="0"/>
  <protectedRanges>
    <protectedRange sqref="A1:G1" name="Rango7"/>
    <protectedRange sqref="B9:B10" name="Rango1"/>
    <protectedRange sqref="A72 A76" name="Rango5"/>
    <protectedRange sqref="A42:A48" name="Rango6"/>
  </protectedRanges>
  <mergeCells count="10">
    <mergeCell ref="A82:B82"/>
    <mergeCell ref="A83:B83"/>
    <mergeCell ref="A1:G1"/>
    <mergeCell ref="A2:G2"/>
    <mergeCell ref="A3:G3"/>
    <mergeCell ref="A4:G4"/>
    <mergeCell ref="A63:G63"/>
    <mergeCell ref="A69:G69"/>
    <mergeCell ref="A72:G72"/>
    <mergeCell ref="A76:G76"/>
  </mergeCells>
  <pageMargins left="0.7" right="0.7" top="0.75" bottom="0.75" header="0.3" footer="0.3"/>
  <pageSetup paperSize="9" scale="5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="80" zoomScaleNormal="80" workbookViewId="0">
      <selection activeCell="G18" sqref="G18"/>
    </sheetView>
  </sheetViews>
  <sheetFormatPr baseColWidth="10" defaultRowHeight="14.25" x14ac:dyDescent="0.2"/>
  <cols>
    <col min="1" max="2" width="11.42578125" style="135"/>
    <col min="3" max="3" width="24.7109375" style="135" customWidth="1"/>
    <col min="4" max="4" width="16.5703125" style="135" customWidth="1"/>
    <col min="5" max="5" width="19" style="135" customWidth="1"/>
    <col min="6" max="6" width="17.85546875" style="135" customWidth="1"/>
    <col min="7" max="7" width="19.5703125" style="135" customWidth="1"/>
    <col min="8" max="8" width="24.28515625" style="135" customWidth="1"/>
    <col min="9" max="9" width="18.5703125" style="135" customWidth="1"/>
    <col min="10" max="258" width="11.42578125" style="135"/>
    <col min="259" max="259" width="24.7109375" style="135" customWidth="1"/>
    <col min="260" max="260" width="16.5703125" style="135" customWidth="1"/>
    <col min="261" max="261" width="19" style="135" customWidth="1"/>
    <col min="262" max="262" width="17.85546875" style="135" customWidth="1"/>
    <col min="263" max="263" width="19.5703125" style="135" customWidth="1"/>
    <col min="264" max="264" width="24.28515625" style="135" customWidth="1"/>
    <col min="265" max="265" width="18.5703125" style="135" customWidth="1"/>
    <col min="266" max="514" width="11.42578125" style="135"/>
    <col min="515" max="515" width="24.7109375" style="135" customWidth="1"/>
    <col min="516" max="516" width="16.5703125" style="135" customWidth="1"/>
    <col min="517" max="517" width="19" style="135" customWidth="1"/>
    <col min="518" max="518" width="17.85546875" style="135" customWidth="1"/>
    <col min="519" max="519" width="19.5703125" style="135" customWidth="1"/>
    <col min="520" max="520" width="24.28515625" style="135" customWidth="1"/>
    <col min="521" max="521" width="18.5703125" style="135" customWidth="1"/>
    <col min="522" max="770" width="11.42578125" style="135"/>
    <col min="771" max="771" width="24.7109375" style="135" customWidth="1"/>
    <col min="772" max="772" width="16.5703125" style="135" customWidth="1"/>
    <col min="773" max="773" width="19" style="135" customWidth="1"/>
    <col min="774" max="774" width="17.85546875" style="135" customWidth="1"/>
    <col min="775" max="775" width="19.5703125" style="135" customWidth="1"/>
    <col min="776" max="776" width="24.28515625" style="135" customWidth="1"/>
    <col min="777" max="777" width="18.5703125" style="135" customWidth="1"/>
    <col min="778" max="1026" width="11.42578125" style="135"/>
    <col min="1027" max="1027" width="24.7109375" style="135" customWidth="1"/>
    <col min="1028" max="1028" width="16.5703125" style="135" customWidth="1"/>
    <col min="1029" max="1029" width="19" style="135" customWidth="1"/>
    <col min="1030" max="1030" width="17.85546875" style="135" customWidth="1"/>
    <col min="1031" max="1031" width="19.5703125" style="135" customWidth="1"/>
    <col min="1032" max="1032" width="24.28515625" style="135" customWidth="1"/>
    <col min="1033" max="1033" width="18.5703125" style="135" customWidth="1"/>
    <col min="1034" max="1282" width="11.42578125" style="135"/>
    <col min="1283" max="1283" width="24.7109375" style="135" customWidth="1"/>
    <col min="1284" max="1284" width="16.5703125" style="135" customWidth="1"/>
    <col min="1285" max="1285" width="19" style="135" customWidth="1"/>
    <col min="1286" max="1286" width="17.85546875" style="135" customWidth="1"/>
    <col min="1287" max="1287" width="19.5703125" style="135" customWidth="1"/>
    <col min="1288" max="1288" width="24.28515625" style="135" customWidth="1"/>
    <col min="1289" max="1289" width="18.5703125" style="135" customWidth="1"/>
    <col min="1290" max="1538" width="11.42578125" style="135"/>
    <col min="1539" max="1539" width="24.7109375" style="135" customWidth="1"/>
    <col min="1540" max="1540" width="16.5703125" style="135" customWidth="1"/>
    <col min="1541" max="1541" width="19" style="135" customWidth="1"/>
    <col min="1542" max="1542" width="17.85546875" style="135" customWidth="1"/>
    <col min="1543" max="1543" width="19.5703125" style="135" customWidth="1"/>
    <col min="1544" max="1544" width="24.28515625" style="135" customWidth="1"/>
    <col min="1545" max="1545" width="18.5703125" style="135" customWidth="1"/>
    <col min="1546" max="1794" width="11.42578125" style="135"/>
    <col min="1795" max="1795" width="24.7109375" style="135" customWidth="1"/>
    <col min="1796" max="1796" width="16.5703125" style="135" customWidth="1"/>
    <col min="1797" max="1797" width="19" style="135" customWidth="1"/>
    <col min="1798" max="1798" width="17.85546875" style="135" customWidth="1"/>
    <col min="1799" max="1799" width="19.5703125" style="135" customWidth="1"/>
    <col min="1800" max="1800" width="24.28515625" style="135" customWidth="1"/>
    <col min="1801" max="1801" width="18.5703125" style="135" customWidth="1"/>
    <col min="1802" max="2050" width="11.42578125" style="135"/>
    <col min="2051" max="2051" width="24.7109375" style="135" customWidth="1"/>
    <col min="2052" max="2052" width="16.5703125" style="135" customWidth="1"/>
    <col min="2053" max="2053" width="19" style="135" customWidth="1"/>
    <col min="2054" max="2054" width="17.85546875" style="135" customWidth="1"/>
    <col min="2055" max="2055" width="19.5703125" style="135" customWidth="1"/>
    <col min="2056" max="2056" width="24.28515625" style="135" customWidth="1"/>
    <col min="2057" max="2057" width="18.5703125" style="135" customWidth="1"/>
    <col min="2058" max="2306" width="11.42578125" style="135"/>
    <col min="2307" max="2307" width="24.7109375" style="135" customWidth="1"/>
    <col min="2308" max="2308" width="16.5703125" style="135" customWidth="1"/>
    <col min="2309" max="2309" width="19" style="135" customWidth="1"/>
    <col min="2310" max="2310" width="17.85546875" style="135" customWidth="1"/>
    <col min="2311" max="2311" width="19.5703125" style="135" customWidth="1"/>
    <col min="2312" max="2312" width="24.28515625" style="135" customWidth="1"/>
    <col min="2313" max="2313" width="18.5703125" style="135" customWidth="1"/>
    <col min="2314" max="2562" width="11.42578125" style="135"/>
    <col min="2563" max="2563" width="24.7109375" style="135" customWidth="1"/>
    <col min="2564" max="2564" width="16.5703125" style="135" customWidth="1"/>
    <col min="2565" max="2565" width="19" style="135" customWidth="1"/>
    <col min="2566" max="2566" width="17.85546875" style="135" customWidth="1"/>
    <col min="2567" max="2567" width="19.5703125" style="135" customWidth="1"/>
    <col min="2568" max="2568" width="24.28515625" style="135" customWidth="1"/>
    <col min="2569" max="2569" width="18.5703125" style="135" customWidth="1"/>
    <col min="2570" max="2818" width="11.42578125" style="135"/>
    <col min="2819" max="2819" width="24.7109375" style="135" customWidth="1"/>
    <col min="2820" max="2820" width="16.5703125" style="135" customWidth="1"/>
    <col min="2821" max="2821" width="19" style="135" customWidth="1"/>
    <col min="2822" max="2822" width="17.85546875" style="135" customWidth="1"/>
    <col min="2823" max="2823" width="19.5703125" style="135" customWidth="1"/>
    <col min="2824" max="2824" width="24.28515625" style="135" customWidth="1"/>
    <col min="2825" max="2825" width="18.5703125" style="135" customWidth="1"/>
    <col min="2826" max="3074" width="11.42578125" style="135"/>
    <col min="3075" max="3075" width="24.7109375" style="135" customWidth="1"/>
    <col min="3076" max="3076" width="16.5703125" style="135" customWidth="1"/>
    <col min="3077" max="3077" width="19" style="135" customWidth="1"/>
    <col min="3078" max="3078" width="17.85546875" style="135" customWidth="1"/>
    <col min="3079" max="3079" width="19.5703125" style="135" customWidth="1"/>
    <col min="3080" max="3080" width="24.28515625" style="135" customWidth="1"/>
    <col min="3081" max="3081" width="18.5703125" style="135" customWidth="1"/>
    <col min="3082" max="3330" width="11.42578125" style="135"/>
    <col min="3331" max="3331" width="24.7109375" style="135" customWidth="1"/>
    <col min="3332" max="3332" width="16.5703125" style="135" customWidth="1"/>
    <col min="3333" max="3333" width="19" style="135" customWidth="1"/>
    <col min="3334" max="3334" width="17.85546875" style="135" customWidth="1"/>
    <col min="3335" max="3335" width="19.5703125" style="135" customWidth="1"/>
    <col min="3336" max="3336" width="24.28515625" style="135" customWidth="1"/>
    <col min="3337" max="3337" width="18.5703125" style="135" customWidth="1"/>
    <col min="3338" max="3586" width="11.42578125" style="135"/>
    <col min="3587" max="3587" width="24.7109375" style="135" customWidth="1"/>
    <col min="3588" max="3588" width="16.5703125" style="135" customWidth="1"/>
    <col min="3589" max="3589" width="19" style="135" customWidth="1"/>
    <col min="3590" max="3590" width="17.85546875" style="135" customWidth="1"/>
    <col min="3591" max="3591" width="19.5703125" style="135" customWidth="1"/>
    <col min="3592" max="3592" width="24.28515625" style="135" customWidth="1"/>
    <col min="3593" max="3593" width="18.5703125" style="135" customWidth="1"/>
    <col min="3594" max="3842" width="11.42578125" style="135"/>
    <col min="3843" max="3843" width="24.7109375" style="135" customWidth="1"/>
    <col min="3844" max="3844" width="16.5703125" style="135" customWidth="1"/>
    <col min="3845" max="3845" width="19" style="135" customWidth="1"/>
    <col min="3846" max="3846" width="17.85546875" style="135" customWidth="1"/>
    <col min="3847" max="3847" width="19.5703125" style="135" customWidth="1"/>
    <col min="3848" max="3848" width="24.28515625" style="135" customWidth="1"/>
    <col min="3849" max="3849" width="18.5703125" style="135" customWidth="1"/>
    <col min="3850" max="4098" width="11.42578125" style="135"/>
    <col min="4099" max="4099" width="24.7109375" style="135" customWidth="1"/>
    <col min="4100" max="4100" width="16.5703125" style="135" customWidth="1"/>
    <col min="4101" max="4101" width="19" style="135" customWidth="1"/>
    <col min="4102" max="4102" width="17.85546875" style="135" customWidth="1"/>
    <col min="4103" max="4103" width="19.5703125" style="135" customWidth="1"/>
    <col min="4104" max="4104" width="24.28515625" style="135" customWidth="1"/>
    <col min="4105" max="4105" width="18.5703125" style="135" customWidth="1"/>
    <col min="4106" max="4354" width="11.42578125" style="135"/>
    <col min="4355" max="4355" width="24.7109375" style="135" customWidth="1"/>
    <col min="4356" max="4356" width="16.5703125" style="135" customWidth="1"/>
    <col min="4357" max="4357" width="19" style="135" customWidth="1"/>
    <col min="4358" max="4358" width="17.85546875" style="135" customWidth="1"/>
    <col min="4359" max="4359" width="19.5703125" style="135" customWidth="1"/>
    <col min="4360" max="4360" width="24.28515625" style="135" customWidth="1"/>
    <col min="4361" max="4361" width="18.5703125" style="135" customWidth="1"/>
    <col min="4362" max="4610" width="11.42578125" style="135"/>
    <col min="4611" max="4611" width="24.7109375" style="135" customWidth="1"/>
    <col min="4612" max="4612" width="16.5703125" style="135" customWidth="1"/>
    <col min="4613" max="4613" width="19" style="135" customWidth="1"/>
    <col min="4614" max="4614" width="17.85546875" style="135" customWidth="1"/>
    <col min="4615" max="4615" width="19.5703125" style="135" customWidth="1"/>
    <col min="4616" max="4616" width="24.28515625" style="135" customWidth="1"/>
    <col min="4617" max="4617" width="18.5703125" style="135" customWidth="1"/>
    <col min="4618" max="4866" width="11.42578125" style="135"/>
    <col min="4867" max="4867" width="24.7109375" style="135" customWidth="1"/>
    <col min="4868" max="4868" width="16.5703125" style="135" customWidth="1"/>
    <col min="4869" max="4869" width="19" style="135" customWidth="1"/>
    <col min="4870" max="4870" width="17.85546875" style="135" customWidth="1"/>
    <col min="4871" max="4871" width="19.5703125" style="135" customWidth="1"/>
    <col min="4872" max="4872" width="24.28515625" style="135" customWidth="1"/>
    <col min="4873" max="4873" width="18.5703125" style="135" customWidth="1"/>
    <col min="4874" max="5122" width="11.42578125" style="135"/>
    <col min="5123" max="5123" width="24.7109375" style="135" customWidth="1"/>
    <col min="5124" max="5124" width="16.5703125" style="135" customWidth="1"/>
    <col min="5125" max="5125" width="19" style="135" customWidth="1"/>
    <col min="5126" max="5126" width="17.85546875" style="135" customWidth="1"/>
    <col min="5127" max="5127" width="19.5703125" style="135" customWidth="1"/>
    <col min="5128" max="5128" width="24.28515625" style="135" customWidth="1"/>
    <col min="5129" max="5129" width="18.5703125" style="135" customWidth="1"/>
    <col min="5130" max="5378" width="11.42578125" style="135"/>
    <col min="5379" max="5379" width="24.7109375" style="135" customWidth="1"/>
    <col min="5380" max="5380" width="16.5703125" style="135" customWidth="1"/>
    <col min="5381" max="5381" width="19" style="135" customWidth="1"/>
    <col min="5382" max="5382" width="17.85546875" style="135" customWidth="1"/>
    <col min="5383" max="5383" width="19.5703125" style="135" customWidth="1"/>
    <col min="5384" max="5384" width="24.28515625" style="135" customWidth="1"/>
    <col min="5385" max="5385" width="18.5703125" style="135" customWidth="1"/>
    <col min="5386" max="5634" width="11.42578125" style="135"/>
    <col min="5635" max="5635" width="24.7109375" style="135" customWidth="1"/>
    <col min="5636" max="5636" width="16.5703125" style="135" customWidth="1"/>
    <col min="5637" max="5637" width="19" style="135" customWidth="1"/>
    <col min="5638" max="5638" width="17.85546875" style="135" customWidth="1"/>
    <col min="5639" max="5639" width="19.5703125" style="135" customWidth="1"/>
    <col min="5640" max="5640" width="24.28515625" style="135" customWidth="1"/>
    <col min="5641" max="5641" width="18.5703125" style="135" customWidth="1"/>
    <col min="5642" max="5890" width="11.42578125" style="135"/>
    <col min="5891" max="5891" width="24.7109375" style="135" customWidth="1"/>
    <col min="5892" max="5892" width="16.5703125" style="135" customWidth="1"/>
    <col min="5893" max="5893" width="19" style="135" customWidth="1"/>
    <col min="5894" max="5894" width="17.85546875" style="135" customWidth="1"/>
    <col min="5895" max="5895" width="19.5703125" style="135" customWidth="1"/>
    <col min="5896" max="5896" width="24.28515625" style="135" customWidth="1"/>
    <col min="5897" max="5897" width="18.5703125" style="135" customWidth="1"/>
    <col min="5898" max="6146" width="11.42578125" style="135"/>
    <col min="6147" max="6147" width="24.7109375" style="135" customWidth="1"/>
    <col min="6148" max="6148" width="16.5703125" style="135" customWidth="1"/>
    <col min="6149" max="6149" width="19" style="135" customWidth="1"/>
    <col min="6150" max="6150" width="17.85546875" style="135" customWidth="1"/>
    <col min="6151" max="6151" width="19.5703125" style="135" customWidth="1"/>
    <col min="6152" max="6152" width="24.28515625" style="135" customWidth="1"/>
    <col min="6153" max="6153" width="18.5703125" style="135" customWidth="1"/>
    <col min="6154" max="6402" width="11.42578125" style="135"/>
    <col min="6403" max="6403" width="24.7109375" style="135" customWidth="1"/>
    <col min="6404" max="6404" width="16.5703125" style="135" customWidth="1"/>
    <col min="6405" max="6405" width="19" style="135" customWidth="1"/>
    <col min="6406" max="6406" width="17.85546875" style="135" customWidth="1"/>
    <col min="6407" max="6407" width="19.5703125" style="135" customWidth="1"/>
    <col min="6408" max="6408" width="24.28515625" style="135" customWidth="1"/>
    <col min="6409" max="6409" width="18.5703125" style="135" customWidth="1"/>
    <col min="6410" max="6658" width="11.42578125" style="135"/>
    <col min="6659" max="6659" width="24.7109375" style="135" customWidth="1"/>
    <col min="6660" max="6660" width="16.5703125" style="135" customWidth="1"/>
    <col min="6661" max="6661" width="19" style="135" customWidth="1"/>
    <col min="6662" max="6662" width="17.85546875" style="135" customWidth="1"/>
    <col min="6663" max="6663" width="19.5703125" style="135" customWidth="1"/>
    <col min="6664" max="6664" width="24.28515625" style="135" customWidth="1"/>
    <col min="6665" max="6665" width="18.5703125" style="135" customWidth="1"/>
    <col min="6666" max="6914" width="11.42578125" style="135"/>
    <col min="6915" max="6915" width="24.7109375" style="135" customWidth="1"/>
    <col min="6916" max="6916" width="16.5703125" style="135" customWidth="1"/>
    <col min="6917" max="6917" width="19" style="135" customWidth="1"/>
    <col min="6918" max="6918" width="17.85546875" style="135" customWidth="1"/>
    <col min="6919" max="6919" width="19.5703125" style="135" customWidth="1"/>
    <col min="6920" max="6920" width="24.28515625" style="135" customWidth="1"/>
    <col min="6921" max="6921" width="18.5703125" style="135" customWidth="1"/>
    <col min="6922" max="7170" width="11.42578125" style="135"/>
    <col min="7171" max="7171" width="24.7109375" style="135" customWidth="1"/>
    <col min="7172" max="7172" width="16.5703125" style="135" customWidth="1"/>
    <col min="7173" max="7173" width="19" style="135" customWidth="1"/>
    <col min="7174" max="7174" width="17.85546875" style="135" customWidth="1"/>
    <col min="7175" max="7175" width="19.5703125" style="135" customWidth="1"/>
    <col min="7176" max="7176" width="24.28515625" style="135" customWidth="1"/>
    <col min="7177" max="7177" width="18.5703125" style="135" customWidth="1"/>
    <col min="7178" max="7426" width="11.42578125" style="135"/>
    <col min="7427" max="7427" width="24.7109375" style="135" customWidth="1"/>
    <col min="7428" max="7428" width="16.5703125" style="135" customWidth="1"/>
    <col min="7429" max="7429" width="19" style="135" customWidth="1"/>
    <col min="7430" max="7430" width="17.85546875" style="135" customWidth="1"/>
    <col min="7431" max="7431" width="19.5703125" style="135" customWidth="1"/>
    <col min="7432" max="7432" width="24.28515625" style="135" customWidth="1"/>
    <col min="7433" max="7433" width="18.5703125" style="135" customWidth="1"/>
    <col min="7434" max="7682" width="11.42578125" style="135"/>
    <col min="7683" max="7683" width="24.7109375" style="135" customWidth="1"/>
    <col min="7684" max="7684" width="16.5703125" style="135" customWidth="1"/>
    <col min="7685" max="7685" width="19" style="135" customWidth="1"/>
    <col min="7686" max="7686" width="17.85546875" style="135" customWidth="1"/>
    <col min="7687" max="7687" width="19.5703125" style="135" customWidth="1"/>
    <col min="7688" max="7688" width="24.28515625" style="135" customWidth="1"/>
    <col min="7689" max="7689" width="18.5703125" style="135" customWidth="1"/>
    <col min="7690" max="7938" width="11.42578125" style="135"/>
    <col min="7939" max="7939" width="24.7109375" style="135" customWidth="1"/>
    <col min="7940" max="7940" width="16.5703125" style="135" customWidth="1"/>
    <col min="7941" max="7941" width="19" style="135" customWidth="1"/>
    <col min="7942" max="7942" width="17.85546875" style="135" customWidth="1"/>
    <col min="7943" max="7943" width="19.5703125" style="135" customWidth="1"/>
    <col min="7944" max="7944" width="24.28515625" style="135" customWidth="1"/>
    <col min="7945" max="7945" width="18.5703125" style="135" customWidth="1"/>
    <col min="7946" max="8194" width="11.42578125" style="135"/>
    <col min="8195" max="8195" width="24.7109375" style="135" customWidth="1"/>
    <col min="8196" max="8196" width="16.5703125" style="135" customWidth="1"/>
    <col min="8197" max="8197" width="19" style="135" customWidth="1"/>
    <col min="8198" max="8198" width="17.85546875" style="135" customWidth="1"/>
    <col min="8199" max="8199" width="19.5703125" style="135" customWidth="1"/>
    <col min="8200" max="8200" width="24.28515625" style="135" customWidth="1"/>
    <col min="8201" max="8201" width="18.5703125" style="135" customWidth="1"/>
    <col min="8202" max="8450" width="11.42578125" style="135"/>
    <col min="8451" max="8451" width="24.7109375" style="135" customWidth="1"/>
    <col min="8452" max="8452" width="16.5703125" style="135" customWidth="1"/>
    <col min="8453" max="8453" width="19" style="135" customWidth="1"/>
    <col min="8454" max="8454" width="17.85546875" style="135" customWidth="1"/>
    <col min="8455" max="8455" width="19.5703125" style="135" customWidth="1"/>
    <col min="8456" max="8456" width="24.28515625" style="135" customWidth="1"/>
    <col min="8457" max="8457" width="18.5703125" style="135" customWidth="1"/>
    <col min="8458" max="8706" width="11.42578125" style="135"/>
    <col min="8707" max="8707" width="24.7109375" style="135" customWidth="1"/>
    <col min="8708" max="8708" width="16.5703125" style="135" customWidth="1"/>
    <col min="8709" max="8709" width="19" style="135" customWidth="1"/>
    <col min="8710" max="8710" width="17.85546875" style="135" customWidth="1"/>
    <col min="8711" max="8711" width="19.5703125" style="135" customWidth="1"/>
    <col min="8712" max="8712" width="24.28515625" style="135" customWidth="1"/>
    <col min="8713" max="8713" width="18.5703125" style="135" customWidth="1"/>
    <col min="8714" max="8962" width="11.42578125" style="135"/>
    <col min="8963" max="8963" width="24.7109375" style="135" customWidth="1"/>
    <col min="8964" max="8964" width="16.5703125" style="135" customWidth="1"/>
    <col min="8965" max="8965" width="19" style="135" customWidth="1"/>
    <col min="8966" max="8966" width="17.85546875" style="135" customWidth="1"/>
    <col min="8967" max="8967" width="19.5703125" style="135" customWidth="1"/>
    <col min="8968" max="8968" width="24.28515625" style="135" customWidth="1"/>
    <col min="8969" max="8969" width="18.5703125" style="135" customWidth="1"/>
    <col min="8970" max="9218" width="11.42578125" style="135"/>
    <col min="9219" max="9219" width="24.7109375" style="135" customWidth="1"/>
    <col min="9220" max="9220" width="16.5703125" style="135" customWidth="1"/>
    <col min="9221" max="9221" width="19" style="135" customWidth="1"/>
    <col min="9222" max="9222" width="17.85546875" style="135" customWidth="1"/>
    <col min="9223" max="9223" width="19.5703125" style="135" customWidth="1"/>
    <col min="9224" max="9224" width="24.28515625" style="135" customWidth="1"/>
    <col min="9225" max="9225" width="18.5703125" style="135" customWidth="1"/>
    <col min="9226" max="9474" width="11.42578125" style="135"/>
    <col min="9475" max="9475" width="24.7109375" style="135" customWidth="1"/>
    <col min="9476" max="9476" width="16.5703125" style="135" customWidth="1"/>
    <col min="9477" max="9477" width="19" style="135" customWidth="1"/>
    <col min="9478" max="9478" width="17.85546875" style="135" customWidth="1"/>
    <col min="9479" max="9479" width="19.5703125" style="135" customWidth="1"/>
    <col min="9480" max="9480" width="24.28515625" style="135" customWidth="1"/>
    <col min="9481" max="9481" width="18.5703125" style="135" customWidth="1"/>
    <col min="9482" max="9730" width="11.42578125" style="135"/>
    <col min="9731" max="9731" width="24.7109375" style="135" customWidth="1"/>
    <col min="9732" max="9732" width="16.5703125" style="135" customWidth="1"/>
    <col min="9733" max="9733" width="19" style="135" customWidth="1"/>
    <col min="9734" max="9734" width="17.85546875" style="135" customWidth="1"/>
    <col min="9735" max="9735" width="19.5703125" style="135" customWidth="1"/>
    <col min="9736" max="9736" width="24.28515625" style="135" customWidth="1"/>
    <col min="9737" max="9737" width="18.5703125" style="135" customWidth="1"/>
    <col min="9738" max="9986" width="11.42578125" style="135"/>
    <col min="9987" max="9987" width="24.7109375" style="135" customWidth="1"/>
    <col min="9988" max="9988" width="16.5703125" style="135" customWidth="1"/>
    <col min="9989" max="9989" width="19" style="135" customWidth="1"/>
    <col min="9990" max="9990" width="17.85546875" style="135" customWidth="1"/>
    <col min="9991" max="9991" width="19.5703125" style="135" customWidth="1"/>
    <col min="9992" max="9992" width="24.28515625" style="135" customWidth="1"/>
    <col min="9993" max="9993" width="18.5703125" style="135" customWidth="1"/>
    <col min="9994" max="10242" width="11.42578125" style="135"/>
    <col min="10243" max="10243" width="24.7109375" style="135" customWidth="1"/>
    <col min="10244" max="10244" width="16.5703125" style="135" customWidth="1"/>
    <col min="10245" max="10245" width="19" style="135" customWidth="1"/>
    <col min="10246" max="10246" width="17.85546875" style="135" customWidth="1"/>
    <col min="10247" max="10247" width="19.5703125" style="135" customWidth="1"/>
    <col min="10248" max="10248" width="24.28515625" style="135" customWidth="1"/>
    <col min="10249" max="10249" width="18.5703125" style="135" customWidth="1"/>
    <col min="10250" max="10498" width="11.42578125" style="135"/>
    <col min="10499" max="10499" width="24.7109375" style="135" customWidth="1"/>
    <col min="10500" max="10500" width="16.5703125" style="135" customWidth="1"/>
    <col min="10501" max="10501" width="19" style="135" customWidth="1"/>
    <col min="10502" max="10502" width="17.85546875" style="135" customWidth="1"/>
    <col min="10503" max="10503" width="19.5703125" style="135" customWidth="1"/>
    <col min="10504" max="10504" width="24.28515625" style="135" customWidth="1"/>
    <col min="10505" max="10505" width="18.5703125" style="135" customWidth="1"/>
    <col min="10506" max="10754" width="11.42578125" style="135"/>
    <col min="10755" max="10755" width="24.7109375" style="135" customWidth="1"/>
    <col min="10756" max="10756" width="16.5703125" style="135" customWidth="1"/>
    <col min="10757" max="10757" width="19" style="135" customWidth="1"/>
    <col min="10758" max="10758" width="17.85546875" style="135" customWidth="1"/>
    <col min="10759" max="10759" width="19.5703125" style="135" customWidth="1"/>
    <col min="10760" max="10760" width="24.28515625" style="135" customWidth="1"/>
    <col min="10761" max="10761" width="18.5703125" style="135" customWidth="1"/>
    <col min="10762" max="11010" width="11.42578125" style="135"/>
    <col min="11011" max="11011" width="24.7109375" style="135" customWidth="1"/>
    <col min="11012" max="11012" width="16.5703125" style="135" customWidth="1"/>
    <col min="11013" max="11013" width="19" style="135" customWidth="1"/>
    <col min="11014" max="11014" width="17.85546875" style="135" customWidth="1"/>
    <col min="11015" max="11015" width="19.5703125" style="135" customWidth="1"/>
    <col min="11016" max="11016" width="24.28515625" style="135" customWidth="1"/>
    <col min="11017" max="11017" width="18.5703125" style="135" customWidth="1"/>
    <col min="11018" max="11266" width="11.42578125" style="135"/>
    <col min="11267" max="11267" width="24.7109375" style="135" customWidth="1"/>
    <col min="11268" max="11268" width="16.5703125" style="135" customWidth="1"/>
    <col min="11269" max="11269" width="19" style="135" customWidth="1"/>
    <col min="11270" max="11270" width="17.85546875" style="135" customWidth="1"/>
    <col min="11271" max="11271" width="19.5703125" style="135" customWidth="1"/>
    <col min="11272" max="11272" width="24.28515625" style="135" customWidth="1"/>
    <col min="11273" max="11273" width="18.5703125" style="135" customWidth="1"/>
    <col min="11274" max="11522" width="11.42578125" style="135"/>
    <col min="11523" max="11523" width="24.7109375" style="135" customWidth="1"/>
    <col min="11524" max="11524" width="16.5703125" style="135" customWidth="1"/>
    <col min="11525" max="11525" width="19" style="135" customWidth="1"/>
    <col min="11526" max="11526" width="17.85546875" style="135" customWidth="1"/>
    <col min="11527" max="11527" width="19.5703125" style="135" customWidth="1"/>
    <col min="11528" max="11528" width="24.28515625" style="135" customWidth="1"/>
    <col min="11529" max="11529" width="18.5703125" style="135" customWidth="1"/>
    <col min="11530" max="11778" width="11.42578125" style="135"/>
    <col min="11779" max="11779" width="24.7109375" style="135" customWidth="1"/>
    <col min="11780" max="11780" width="16.5703125" style="135" customWidth="1"/>
    <col min="11781" max="11781" width="19" style="135" customWidth="1"/>
    <col min="11782" max="11782" width="17.85546875" style="135" customWidth="1"/>
    <col min="11783" max="11783" width="19.5703125" style="135" customWidth="1"/>
    <col min="11784" max="11784" width="24.28515625" style="135" customWidth="1"/>
    <col min="11785" max="11785" width="18.5703125" style="135" customWidth="1"/>
    <col min="11786" max="12034" width="11.42578125" style="135"/>
    <col min="12035" max="12035" width="24.7109375" style="135" customWidth="1"/>
    <col min="12036" max="12036" width="16.5703125" style="135" customWidth="1"/>
    <col min="12037" max="12037" width="19" style="135" customWidth="1"/>
    <col min="12038" max="12038" width="17.85546875" style="135" customWidth="1"/>
    <col min="12039" max="12039" width="19.5703125" style="135" customWidth="1"/>
    <col min="12040" max="12040" width="24.28515625" style="135" customWidth="1"/>
    <col min="12041" max="12041" width="18.5703125" style="135" customWidth="1"/>
    <col min="12042" max="12290" width="11.42578125" style="135"/>
    <col min="12291" max="12291" width="24.7109375" style="135" customWidth="1"/>
    <col min="12292" max="12292" width="16.5703125" style="135" customWidth="1"/>
    <col min="12293" max="12293" width="19" style="135" customWidth="1"/>
    <col min="12294" max="12294" width="17.85546875" style="135" customWidth="1"/>
    <col min="12295" max="12295" width="19.5703125" style="135" customWidth="1"/>
    <col min="12296" max="12296" width="24.28515625" style="135" customWidth="1"/>
    <col min="12297" max="12297" width="18.5703125" style="135" customWidth="1"/>
    <col min="12298" max="12546" width="11.42578125" style="135"/>
    <col min="12547" max="12547" width="24.7109375" style="135" customWidth="1"/>
    <col min="12548" max="12548" width="16.5703125" style="135" customWidth="1"/>
    <col min="12549" max="12549" width="19" style="135" customWidth="1"/>
    <col min="12550" max="12550" width="17.85546875" style="135" customWidth="1"/>
    <col min="12551" max="12551" width="19.5703125" style="135" customWidth="1"/>
    <col min="12552" max="12552" width="24.28515625" style="135" customWidth="1"/>
    <col min="12553" max="12553" width="18.5703125" style="135" customWidth="1"/>
    <col min="12554" max="12802" width="11.42578125" style="135"/>
    <col min="12803" max="12803" width="24.7109375" style="135" customWidth="1"/>
    <col min="12804" max="12804" width="16.5703125" style="135" customWidth="1"/>
    <col min="12805" max="12805" width="19" style="135" customWidth="1"/>
    <col min="12806" max="12806" width="17.85546875" style="135" customWidth="1"/>
    <col min="12807" max="12807" width="19.5703125" style="135" customWidth="1"/>
    <col min="12808" max="12808" width="24.28515625" style="135" customWidth="1"/>
    <col min="12809" max="12809" width="18.5703125" style="135" customWidth="1"/>
    <col min="12810" max="13058" width="11.42578125" style="135"/>
    <col min="13059" max="13059" width="24.7109375" style="135" customWidth="1"/>
    <col min="13060" max="13060" width="16.5703125" style="135" customWidth="1"/>
    <col min="13061" max="13061" width="19" style="135" customWidth="1"/>
    <col min="13062" max="13062" width="17.85546875" style="135" customWidth="1"/>
    <col min="13063" max="13063" width="19.5703125" style="135" customWidth="1"/>
    <col min="13064" max="13064" width="24.28515625" style="135" customWidth="1"/>
    <col min="13065" max="13065" width="18.5703125" style="135" customWidth="1"/>
    <col min="13066" max="13314" width="11.42578125" style="135"/>
    <col min="13315" max="13315" width="24.7109375" style="135" customWidth="1"/>
    <col min="13316" max="13316" width="16.5703125" style="135" customWidth="1"/>
    <col min="13317" max="13317" width="19" style="135" customWidth="1"/>
    <col min="13318" max="13318" width="17.85546875" style="135" customWidth="1"/>
    <col min="13319" max="13319" width="19.5703125" style="135" customWidth="1"/>
    <col min="13320" max="13320" width="24.28515625" style="135" customWidth="1"/>
    <col min="13321" max="13321" width="18.5703125" style="135" customWidth="1"/>
    <col min="13322" max="13570" width="11.42578125" style="135"/>
    <col min="13571" max="13571" width="24.7109375" style="135" customWidth="1"/>
    <col min="13572" max="13572" width="16.5703125" style="135" customWidth="1"/>
    <col min="13573" max="13573" width="19" style="135" customWidth="1"/>
    <col min="13574" max="13574" width="17.85546875" style="135" customWidth="1"/>
    <col min="13575" max="13575" width="19.5703125" style="135" customWidth="1"/>
    <col min="13576" max="13576" width="24.28515625" style="135" customWidth="1"/>
    <col min="13577" max="13577" width="18.5703125" style="135" customWidth="1"/>
    <col min="13578" max="13826" width="11.42578125" style="135"/>
    <col min="13827" max="13827" width="24.7109375" style="135" customWidth="1"/>
    <col min="13828" max="13828" width="16.5703125" style="135" customWidth="1"/>
    <col min="13829" max="13829" width="19" style="135" customWidth="1"/>
    <col min="13830" max="13830" width="17.85546875" style="135" customWidth="1"/>
    <col min="13831" max="13831" width="19.5703125" style="135" customWidth="1"/>
    <col min="13832" max="13832" width="24.28515625" style="135" customWidth="1"/>
    <col min="13833" max="13833" width="18.5703125" style="135" customWidth="1"/>
    <col min="13834" max="14082" width="11.42578125" style="135"/>
    <col min="14083" max="14083" width="24.7109375" style="135" customWidth="1"/>
    <col min="14084" max="14084" width="16.5703125" style="135" customWidth="1"/>
    <col min="14085" max="14085" width="19" style="135" customWidth="1"/>
    <col min="14086" max="14086" width="17.85546875" style="135" customWidth="1"/>
    <col min="14087" max="14087" width="19.5703125" style="135" customWidth="1"/>
    <col min="14088" max="14088" width="24.28515625" style="135" customWidth="1"/>
    <col min="14089" max="14089" width="18.5703125" style="135" customWidth="1"/>
    <col min="14090" max="14338" width="11.42578125" style="135"/>
    <col min="14339" max="14339" width="24.7109375" style="135" customWidth="1"/>
    <col min="14340" max="14340" width="16.5703125" style="135" customWidth="1"/>
    <col min="14341" max="14341" width="19" style="135" customWidth="1"/>
    <col min="14342" max="14342" width="17.85546875" style="135" customWidth="1"/>
    <col min="14343" max="14343" width="19.5703125" style="135" customWidth="1"/>
    <col min="14344" max="14344" width="24.28515625" style="135" customWidth="1"/>
    <col min="14345" max="14345" width="18.5703125" style="135" customWidth="1"/>
    <col min="14346" max="14594" width="11.42578125" style="135"/>
    <col min="14595" max="14595" width="24.7109375" style="135" customWidth="1"/>
    <col min="14596" max="14596" width="16.5703125" style="135" customWidth="1"/>
    <col min="14597" max="14597" width="19" style="135" customWidth="1"/>
    <col min="14598" max="14598" width="17.85546875" style="135" customWidth="1"/>
    <col min="14599" max="14599" width="19.5703125" style="135" customWidth="1"/>
    <col min="14600" max="14600" width="24.28515625" style="135" customWidth="1"/>
    <col min="14601" max="14601" width="18.5703125" style="135" customWidth="1"/>
    <col min="14602" max="14850" width="11.42578125" style="135"/>
    <col min="14851" max="14851" width="24.7109375" style="135" customWidth="1"/>
    <col min="14852" max="14852" width="16.5703125" style="135" customWidth="1"/>
    <col min="14853" max="14853" width="19" style="135" customWidth="1"/>
    <col min="14854" max="14854" width="17.85546875" style="135" customWidth="1"/>
    <col min="14855" max="14855" width="19.5703125" style="135" customWidth="1"/>
    <col min="14856" max="14856" width="24.28515625" style="135" customWidth="1"/>
    <col min="14857" max="14857" width="18.5703125" style="135" customWidth="1"/>
    <col min="14858" max="15106" width="11.42578125" style="135"/>
    <col min="15107" max="15107" width="24.7109375" style="135" customWidth="1"/>
    <col min="15108" max="15108" width="16.5703125" style="135" customWidth="1"/>
    <col min="15109" max="15109" width="19" style="135" customWidth="1"/>
    <col min="15110" max="15110" width="17.85546875" style="135" customWidth="1"/>
    <col min="15111" max="15111" width="19.5703125" style="135" customWidth="1"/>
    <col min="15112" max="15112" width="24.28515625" style="135" customWidth="1"/>
    <col min="15113" max="15113" width="18.5703125" style="135" customWidth="1"/>
    <col min="15114" max="15362" width="11.42578125" style="135"/>
    <col min="15363" max="15363" width="24.7109375" style="135" customWidth="1"/>
    <col min="15364" max="15364" width="16.5703125" style="135" customWidth="1"/>
    <col min="15365" max="15365" width="19" style="135" customWidth="1"/>
    <col min="15366" max="15366" width="17.85546875" style="135" customWidth="1"/>
    <col min="15367" max="15367" width="19.5703125" style="135" customWidth="1"/>
    <col min="15368" max="15368" width="24.28515625" style="135" customWidth="1"/>
    <col min="15369" max="15369" width="18.5703125" style="135" customWidth="1"/>
    <col min="15370" max="15618" width="11.42578125" style="135"/>
    <col min="15619" max="15619" width="24.7109375" style="135" customWidth="1"/>
    <col min="15620" max="15620" width="16.5703125" style="135" customWidth="1"/>
    <col min="15621" max="15621" width="19" style="135" customWidth="1"/>
    <col min="15622" max="15622" width="17.85546875" style="135" customWidth="1"/>
    <col min="15623" max="15623" width="19.5703125" style="135" customWidth="1"/>
    <col min="15624" max="15624" width="24.28515625" style="135" customWidth="1"/>
    <col min="15625" max="15625" width="18.5703125" style="135" customWidth="1"/>
    <col min="15626" max="15874" width="11.42578125" style="135"/>
    <col min="15875" max="15875" width="24.7109375" style="135" customWidth="1"/>
    <col min="15876" max="15876" width="16.5703125" style="135" customWidth="1"/>
    <col min="15877" max="15877" width="19" style="135" customWidth="1"/>
    <col min="15878" max="15878" width="17.85546875" style="135" customWidth="1"/>
    <col min="15879" max="15879" width="19.5703125" style="135" customWidth="1"/>
    <col min="15880" max="15880" width="24.28515625" style="135" customWidth="1"/>
    <col min="15881" max="15881" width="18.5703125" style="135" customWidth="1"/>
    <col min="15882" max="16130" width="11.42578125" style="135"/>
    <col min="16131" max="16131" width="24.7109375" style="135" customWidth="1"/>
    <col min="16132" max="16132" width="16.5703125" style="135" customWidth="1"/>
    <col min="16133" max="16133" width="19" style="135" customWidth="1"/>
    <col min="16134" max="16134" width="17.85546875" style="135" customWidth="1"/>
    <col min="16135" max="16135" width="19.5703125" style="135" customWidth="1"/>
    <col min="16136" max="16136" width="24.28515625" style="135" customWidth="1"/>
    <col min="16137" max="16137" width="18.5703125" style="135" customWidth="1"/>
    <col min="16138" max="16384" width="11.42578125" style="135"/>
  </cols>
  <sheetData>
    <row r="1" spans="1:14" s="135" customFormat="1" ht="29.25" thickTop="1" thickBot="1" x14ac:dyDescent="0.25">
      <c r="A1" s="131"/>
      <c r="B1" s="132" t="s">
        <v>17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4"/>
    </row>
    <row r="2" spans="1:14" s="135" customFormat="1" ht="15" thickTop="1" x14ac:dyDescent="0.2">
      <c r="A2" s="1"/>
      <c r="B2" s="136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8"/>
    </row>
    <row r="3" spans="1:14" s="135" customFormat="1" ht="18" x14ac:dyDescent="0.25">
      <c r="A3" s="1"/>
      <c r="B3" s="139" t="s">
        <v>18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1"/>
    </row>
    <row r="4" spans="1:14" s="135" customFormat="1" x14ac:dyDescent="0.2">
      <c r="A4" s="1"/>
      <c r="B4" s="136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42"/>
    </row>
    <row r="5" spans="1:14" s="135" customFormat="1" ht="24" thickBot="1" x14ac:dyDescent="0.3">
      <c r="A5" s="131"/>
      <c r="B5" s="143"/>
      <c r="C5" s="144" t="s">
        <v>0</v>
      </c>
      <c r="D5" s="145"/>
      <c r="E5" s="145"/>
      <c r="F5" s="145"/>
      <c r="G5" s="145"/>
      <c r="H5" s="145"/>
      <c r="I5" s="146"/>
      <c r="J5" s="147"/>
      <c r="K5" s="148"/>
      <c r="L5" s="149" t="s">
        <v>2</v>
      </c>
      <c r="M5" s="150"/>
      <c r="N5" s="151"/>
    </row>
    <row r="6" spans="1:14" s="135" customFormat="1" ht="18.75" thickBot="1" x14ac:dyDescent="0.3">
      <c r="A6" s="1"/>
      <c r="B6" s="152"/>
      <c r="C6" s="153"/>
      <c r="D6" s="154"/>
      <c r="E6" s="154"/>
      <c r="F6" s="154"/>
      <c r="G6" s="154"/>
      <c r="H6" s="154"/>
      <c r="I6" s="154"/>
      <c r="J6" s="155"/>
      <c r="K6" s="156"/>
      <c r="L6" s="157" t="e">
        <f>IF(OR(E9="",D9=""),0,IRR($D$9:I9))</f>
        <v>#NUM!</v>
      </c>
      <c r="M6" s="158"/>
      <c r="N6" s="142"/>
    </row>
    <row r="7" spans="1:14" s="135" customFormat="1" ht="18" x14ac:dyDescent="0.25">
      <c r="A7" s="2"/>
      <c r="B7" s="159"/>
      <c r="C7" s="160" t="s">
        <v>3</v>
      </c>
      <c r="D7" s="160"/>
      <c r="E7" s="161" t="s">
        <v>1</v>
      </c>
      <c r="F7" s="161"/>
      <c r="G7" s="161"/>
      <c r="H7" s="161"/>
      <c r="I7" s="161"/>
      <c r="J7" s="162"/>
      <c r="K7" s="156"/>
      <c r="L7" s="137"/>
      <c r="M7" s="137"/>
      <c r="N7" s="142"/>
    </row>
    <row r="8" spans="1:14" s="135" customFormat="1" ht="18" x14ac:dyDescent="0.25">
      <c r="A8" s="131"/>
      <c r="B8" s="163"/>
      <c r="C8" s="164"/>
      <c r="D8" s="165">
        <v>0</v>
      </c>
      <c r="E8" s="165">
        <v>1</v>
      </c>
      <c r="F8" s="165">
        <v>2</v>
      </c>
      <c r="G8" s="165">
        <v>3</v>
      </c>
      <c r="H8" s="165">
        <v>4</v>
      </c>
      <c r="I8" s="165">
        <v>5</v>
      </c>
      <c r="J8" s="166"/>
      <c r="K8" s="167"/>
      <c r="L8" s="168"/>
      <c r="M8" s="137"/>
      <c r="N8" s="142"/>
    </row>
    <row r="9" spans="1:14" s="135" customFormat="1" ht="18" x14ac:dyDescent="0.25">
      <c r="A9" s="169"/>
      <c r="B9" s="170" t="s">
        <v>4</v>
      </c>
      <c r="C9" s="171" t="s">
        <v>4</v>
      </c>
      <c r="D9" s="172">
        <f>-'Flujo de caja proyectado 5 años'!B11</f>
        <v>-25000000</v>
      </c>
      <c r="E9" s="172">
        <f>'Flujo de caja proyectado 5 años'!C58</f>
        <v>0</v>
      </c>
      <c r="F9" s="172">
        <f>'Flujo de caja proyectado 5 años'!D58</f>
        <v>0</v>
      </c>
      <c r="G9" s="172">
        <f>'Flujo de caja proyectado 5 años'!E58</f>
        <v>0</v>
      </c>
      <c r="H9" s="172">
        <f>'Flujo de caja proyectado 5 años'!F58</f>
        <v>0</v>
      </c>
      <c r="I9" s="172">
        <f>'Flujo de caja proyectado 5 años'!G58</f>
        <v>0</v>
      </c>
      <c r="J9" s="173"/>
      <c r="K9" s="156"/>
      <c r="L9" s="137"/>
      <c r="M9" s="137"/>
      <c r="N9" s="142"/>
    </row>
    <row r="10" spans="1:14" s="135" customFormat="1" ht="18" x14ac:dyDescent="0.25">
      <c r="A10" s="169"/>
      <c r="B10" s="174"/>
      <c r="C10" s="175"/>
      <c r="D10" s="175"/>
      <c r="E10" s="175"/>
      <c r="F10" s="175"/>
      <c r="G10" s="175"/>
      <c r="H10" s="175"/>
      <c r="I10" s="175"/>
      <c r="J10" s="175"/>
      <c r="K10" s="176"/>
      <c r="L10" s="177"/>
      <c r="M10" s="177"/>
      <c r="N10" s="178"/>
    </row>
  </sheetData>
  <sheetProtection algorithmName="SHA-512" hashValue="67y6Y8CojhmfWsNtHSlwrZjk7tHbUnhitkhPMavXEoPQqrt0ZnJIAuwB+kKAL8VI4fpmeC0GqgvhObBrjlCIwA==" saltValue="BQo6TBieWLa1s1poLap1Gw==" spinCount="100000" sheet="1" objects="1" scenarios="1"/>
  <mergeCells count="9">
    <mergeCell ref="C7:D7"/>
    <mergeCell ref="E7:I7"/>
    <mergeCell ref="K8:L8"/>
    <mergeCell ref="B9:C9"/>
    <mergeCell ref="B1:N1"/>
    <mergeCell ref="B3:N3"/>
    <mergeCell ref="C5:I5"/>
    <mergeCell ref="L5:M5"/>
    <mergeCell ref="L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066080100B30468EDA16CC6E443C33" ma:contentTypeVersion="14" ma:contentTypeDescription="Crear nuevo documento." ma:contentTypeScope="" ma:versionID="13c826cc9a7945bb615b14afb0bdaa40">
  <xsd:schema xmlns:xsd="http://www.w3.org/2001/XMLSchema" xmlns:xs="http://www.w3.org/2001/XMLSchema" xmlns:p="http://schemas.microsoft.com/office/2006/metadata/properties" xmlns:ns3="2558aeac-3be3-468b-b7a2-bf4219156b47" xmlns:ns4="46b355d7-007c-4c4f-8419-45e6fccc3381" targetNamespace="http://schemas.microsoft.com/office/2006/metadata/properties" ma:root="true" ma:fieldsID="5f662cbb14aab7a493b586681d922df1" ns3:_="" ns4:_="">
    <xsd:import namespace="2558aeac-3be3-468b-b7a2-bf4219156b47"/>
    <xsd:import namespace="46b355d7-007c-4c4f-8419-45e6fccc338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8aeac-3be3-468b-b7a2-bf4219156b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355d7-007c-4c4f-8419-45e6fccc3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EF39BD-76D3-46CA-8CD5-D3E1C322B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58aeac-3be3-468b-b7a2-bf4219156b47"/>
    <ds:schemaRef ds:uri="46b355d7-007c-4c4f-8419-45e6fccc3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5E893-4D1D-4EA4-B5EC-DE3260DF2F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A355AA-175A-4933-9453-D1607342417D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46b355d7-007c-4c4f-8419-45e6fccc3381"/>
    <ds:schemaRef ds:uri="http://schemas.openxmlformats.org/package/2006/metadata/core-properties"/>
    <ds:schemaRef ds:uri="http://www.w3.org/XML/1998/namespace"/>
    <ds:schemaRef ds:uri="http://purl.org/dc/elements/1.1/"/>
    <ds:schemaRef ds:uri="2558aeac-3be3-468b-b7a2-bf4219156b4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Flujo de caja proyectado 5 años</vt:lpstr>
      <vt:lpstr>Calculo del TIR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Muñoz</dc:creator>
  <cp:lastModifiedBy>aaraya</cp:lastModifiedBy>
  <cp:lastPrinted>2019-02-28T14:32:55Z</cp:lastPrinted>
  <dcterms:created xsi:type="dcterms:W3CDTF">2017-11-03T14:29:23Z</dcterms:created>
  <dcterms:modified xsi:type="dcterms:W3CDTF">2022-08-11T18:02:01Z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0x0101001A066080100B30468EDA16CC6E443C33</vt:lpwstr>
  </property>
</Properties>
</file>